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פרוטוקולים חודש דצמבר 2020\"/>
    </mc:Choice>
  </mc:AlternateContent>
  <bookViews>
    <workbookView xWindow="11430" yWindow="-30" windowWidth="11610" windowHeight="9750" tabRatio="603"/>
  </bookViews>
  <sheets>
    <sheet name="תמחור" sheetId="2" r:id="rId1"/>
  </sheets>
  <definedNames>
    <definedName name="_Toc355018258" localSheetId="0">תמחור!#REF!</definedName>
    <definedName name="_Toc355018270" localSheetId="0">תמחור!$C$169</definedName>
    <definedName name="_Toc474850421" localSheetId="0">תמחור!#REF!</definedName>
    <definedName name="_Toc474850422" localSheetId="0">תמחור!$B$149</definedName>
    <definedName name="Print_Titles" localSheetId="0">תמחור!$3:$4</definedName>
    <definedName name="_xlnm.Print_Area" localSheetId="0">תמחור!$A$1:$M$208</definedName>
  </definedNames>
  <calcPr calcId="162913"/>
</workbook>
</file>

<file path=xl/calcChain.xml><?xml version="1.0" encoding="utf-8"?>
<calcChain xmlns="http://schemas.openxmlformats.org/spreadsheetml/2006/main">
  <c r="J203" i="2" l="1"/>
  <c r="K203" i="2"/>
  <c r="M203" i="2"/>
  <c r="L206" i="2" l="1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J113" i="2"/>
  <c r="K113" i="2"/>
  <c r="J7" i="2" l="1"/>
  <c r="K7" i="2"/>
  <c r="J25" i="2"/>
  <c r="K25" i="2"/>
  <c r="J23" i="2"/>
  <c r="K23" i="2"/>
  <c r="J21" i="2"/>
  <c r="K21" i="2"/>
  <c r="J85" i="2" l="1"/>
  <c r="K85" i="2"/>
  <c r="M6" i="2" l="1"/>
  <c r="M204" i="2" s="1"/>
  <c r="L205" i="2" s="1"/>
  <c r="M207" i="2" s="1"/>
  <c r="M208" i="2" s="1"/>
  <c r="K29" i="2"/>
  <c r="J29" i="2"/>
  <c r="K28" i="2"/>
  <c r="J28" i="2"/>
  <c r="J151" i="2" l="1"/>
  <c r="K151" i="2"/>
  <c r="J150" i="2"/>
  <c r="K150" i="2"/>
  <c r="J149" i="2"/>
  <c r="K149" i="2"/>
  <c r="J148" i="2"/>
  <c r="K148" i="2"/>
  <c r="J147" i="2"/>
  <c r="K147" i="2"/>
  <c r="J146" i="2"/>
  <c r="K146" i="2"/>
  <c r="K102" i="2" l="1"/>
  <c r="J102" i="2"/>
  <c r="K101" i="2"/>
  <c r="J101" i="2"/>
  <c r="J100" i="2"/>
  <c r="K100" i="2"/>
  <c r="J103" i="2"/>
  <c r="K103" i="2"/>
  <c r="J133" i="2" l="1"/>
  <c r="K133" i="2"/>
  <c r="J88" i="2" l="1"/>
  <c r="K88" i="2"/>
  <c r="J202" i="2"/>
  <c r="K202" i="2"/>
  <c r="J118" i="2" l="1"/>
  <c r="K118" i="2"/>
  <c r="K14" i="2"/>
  <c r="K12" i="2"/>
  <c r="J14" i="2"/>
  <c r="J12" i="2"/>
  <c r="K6" i="2" l="1"/>
  <c r="K9" i="2"/>
  <c r="K16" i="2"/>
  <c r="K17" i="2"/>
  <c r="K18" i="2"/>
  <c r="K19" i="2"/>
  <c r="K20" i="2"/>
  <c r="K22" i="2"/>
  <c r="K24" i="2"/>
  <c r="K26" i="2"/>
  <c r="K27" i="2"/>
  <c r="K30" i="2"/>
  <c r="K31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7" i="2"/>
  <c r="K68" i="2"/>
  <c r="K69" i="2"/>
  <c r="K70" i="2"/>
  <c r="K73" i="2"/>
  <c r="K74" i="2"/>
  <c r="K75" i="2"/>
  <c r="K76" i="2"/>
  <c r="K77" i="2"/>
  <c r="K78" i="2"/>
  <c r="K79" i="2"/>
  <c r="K80" i="2"/>
  <c r="K81" i="2"/>
  <c r="K82" i="2"/>
  <c r="K83" i="2"/>
  <c r="K84" i="2"/>
  <c r="K86" i="2"/>
  <c r="K87" i="2"/>
  <c r="K89" i="2"/>
  <c r="K90" i="2"/>
  <c r="K91" i="2"/>
  <c r="K92" i="2"/>
  <c r="K93" i="2"/>
  <c r="K94" i="2"/>
  <c r="K95" i="2"/>
  <c r="K96" i="2"/>
  <c r="K97" i="2"/>
  <c r="K98" i="2"/>
  <c r="K99" i="2"/>
  <c r="K104" i="2"/>
  <c r="K105" i="2"/>
  <c r="K106" i="2"/>
  <c r="K107" i="2"/>
  <c r="K108" i="2"/>
  <c r="K109" i="2"/>
  <c r="K110" i="2"/>
  <c r="K111" i="2"/>
  <c r="K112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52" i="2"/>
  <c r="K153" i="2"/>
  <c r="K154" i="2"/>
  <c r="K155" i="2"/>
  <c r="K156" i="2"/>
  <c r="K157" i="2"/>
  <c r="K159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J140" i="2"/>
  <c r="J106" i="2"/>
  <c r="J107" i="2"/>
  <c r="J19" i="2"/>
  <c r="J6" i="2" l="1"/>
  <c r="J9" i="2"/>
  <c r="J16" i="2"/>
  <c r="J17" i="2"/>
  <c r="J18" i="2"/>
  <c r="J20" i="2"/>
  <c r="J22" i="2"/>
  <c r="J24" i="2"/>
  <c r="J26" i="2"/>
  <c r="J27" i="2"/>
  <c r="J30" i="2"/>
  <c r="J31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7" i="2"/>
  <c r="J68" i="2"/>
  <c r="J69" i="2"/>
  <c r="J70" i="2"/>
  <c r="J73" i="2"/>
  <c r="J74" i="2"/>
  <c r="J75" i="2"/>
  <c r="J76" i="2"/>
  <c r="J77" i="2"/>
  <c r="J78" i="2"/>
  <c r="J79" i="2"/>
  <c r="J80" i="2"/>
  <c r="J81" i="2"/>
  <c r="J82" i="2"/>
  <c r="J83" i="2"/>
  <c r="J84" i="2"/>
  <c r="J86" i="2"/>
  <c r="J87" i="2"/>
  <c r="J89" i="2"/>
  <c r="J90" i="2"/>
  <c r="J91" i="2"/>
  <c r="J92" i="2"/>
  <c r="J93" i="2"/>
  <c r="J94" i="2"/>
  <c r="J95" i="2"/>
  <c r="J96" i="2"/>
  <c r="J97" i="2"/>
  <c r="J98" i="2"/>
  <c r="J99" i="2"/>
  <c r="J104" i="2"/>
  <c r="J105" i="2"/>
  <c r="J108" i="2"/>
  <c r="J109" i="2"/>
  <c r="J110" i="2"/>
  <c r="J111" i="2"/>
  <c r="J112" i="2"/>
  <c r="J37" i="2"/>
  <c r="J38" i="2"/>
  <c r="J39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4" i="2"/>
  <c r="J135" i="2"/>
  <c r="J136" i="2"/>
  <c r="J137" i="2"/>
  <c r="J138" i="2"/>
  <c r="J139" i="2"/>
  <c r="J141" i="2"/>
  <c r="J142" i="2"/>
  <c r="J143" i="2"/>
  <c r="J144" i="2"/>
  <c r="J145" i="2"/>
  <c r="J152" i="2"/>
  <c r="J153" i="2"/>
  <c r="J154" i="2"/>
  <c r="J155" i="2"/>
  <c r="J156" i="2"/>
  <c r="J157" i="2"/>
  <c r="J159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7" i="2"/>
  <c r="J188" i="2"/>
  <c r="J189" i="2"/>
  <c r="J190" i="2"/>
  <c r="J191" i="2"/>
  <c r="J192" i="2"/>
  <c r="J193" i="2"/>
  <c r="J194" i="2"/>
  <c r="J195" i="2"/>
  <c r="J196" i="2"/>
  <c r="J197" i="2"/>
  <c r="J198" i="2"/>
</calcChain>
</file>

<file path=xl/sharedStrings.xml><?xml version="1.0" encoding="utf-8"?>
<sst xmlns="http://schemas.openxmlformats.org/spreadsheetml/2006/main" count="507" uniqueCount="296">
  <si>
    <t>נושא</t>
  </si>
  <si>
    <t>מס"ד</t>
  </si>
  <si>
    <t>שם הפריט</t>
  </si>
  <si>
    <t>יחידת מידה</t>
  </si>
  <si>
    <t>קומפלט</t>
  </si>
  <si>
    <t>מקלדת שליטה + joystick</t>
  </si>
  <si>
    <t>מערכת פריצה ומצוקה</t>
  </si>
  <si>
    <t>תוכנת שרת - התרעות</t>
  </si>
  <si>
    <t>תוכנת תחנת עבודה לניהול התרעות</t>
  </si>
  <si>
    <t>מפענחת התרעות קווית</t>
  </si>
  <si>
    <t>רכזת אזעקה ומצוקה</t>
  </si>
  <si>
    <t>כרטיס הרחבה ל 8 אזורים לרכזת התרעות</t>
  </si>
  <si>
    <t>כרטיס הרחבה ל 16 אזורים לרכזת התרעות</t>
  </si>
  <si>
    <t>כרטיס הרחבה אלחוטי לרכזת התרעות - 16 אזורים</t>
  </si>
  <si>
    <t>מודם סלולרי</t>
  </si>
  <si>
    <t>מפסק מגנטי שקוע למשקוף דלת</t>
  </si>
  <si>
    <t>מתג מגנטי OUTDOOR H.D+H.S</t>
  </si>
  <si>
    <t>גלאי שבר זכוכית</t>
  </si>
  <si>
    <t>צמד גלאי  קרן ACTIVE IR 50 מטר</t>
  </si>
  <si>
    <t>צמד גלאי  קרן ACTIVE IR 100 מטר</t>
  </si>
  <si>
    <t>צופר+נצנץ OUTDOOR</t>
  </si>
  <si>
    <t>פנסי IR</t>
  </si>
  <si>
    <t>מחשבים ושרתים</t>
  </si>
  <si>
    <t>חומרת שרת PIZZA 1U</t>
  </si>
  <si>
    <t>חומרת שרת  2U</t>
  </si>
  <si>
    <t>מגנולוק 600 ק"ג</t>
  </si>
  <si>
    <t>כבילה</t>
  </si>
  <si>
    <t>ארונות ציוד</t>
  </si>
  <si>
    <t>אמצעי חיווט ותיעול כבילה</t>
  </si>
  <si>
    <t>קופסת CI להתקנת ציוד outdoor באתר קצה</t>
  </si>
  <si>
    <t>תעלת PVC 3x1.5 ס"מ</t>
  </si>
  <si>
    <t>תעלת PVC 4x6 ס"מ</t>
  </si>
  <si>
    <t>תעלת PVC 10x20 ס"מ</t>
  </si>
  <si>
    <t>צינור מרירון עד 1 צול</t>
  </si>
  <si>
    <t>צינור מרירון 1 עד 2 צול</t>
  </si>
  <si>
    <t>קופסת חיבורים לצנרת מרירון/מריכף</t>
  </si>
  <si>
    <t>תעלת רשת 10x20</t>
  </si>
  <si>
    <t>תרנים ומעמדים להתקנה</t>
  </si>
  <si>
    <t>קונסולה 1.5 מטר</t>
  </si>
  <si>
    <t>תורן 6 מטר</t>
  </si>
  <si>
    <t>אמצעים לגיבוי מתח הרשת</t>
  </si>
  <si>
    <t>כבל נושא מפלדה</t>
  </si>
  <si>
    <t>תאור</t>
  </si>
  <si>
    <t>מתג מגנטי OUTDOOR H.D</t>
  </si>
  <si>
    <t>גלאי נפח DT AM INDOOR</t>
  </si>
  <si>
    <t>גלאי נפח 360 מעלות תקרתי  INDOOR DT AM</t>
  </si>
  <si>
    <t>גלאי נפח OUTDOOR AM DT</t>
  </si>
  <si>
    <t>לחצן מצוקה קווי</t>
  </si>
  <si>
    <t>לחצן מצוקה אלחוטי - ערוץ אחד</t>
  </si>
  <si>
    <t>לחצן מצוקה אלחוטי - 4 ערוצים</t>
  </si>
  <si>
    <t>קופסת ניפוץ</t>
  </si>
  <si>
    <t>ייעוד - שרת ללא סטורג'</t>
  </si>
  <si>
    <t>שרת סטורג'</t>
  </si>
  <si>
    <t>הרחבת סטורג'</t>
  </si>
  <si>
    <t>אביזרי תקשורת נתונים</t>
  </si>
  <si>
    <t>תומך sm &amp; mm</t>
  </si>
  <si>
    <t>כבל מתח ובקרה לאמצעים - 8 גיד</t>
  </si>
  <si>
    <t>מערכות ניהול וידיאו</t>
  </si>
  <si>
    <t>מתג מגנטי עם דבק דו צדדי לדלת זכוכית INDOOR</t>
  </si>
  <si>
    <t>מגנולוק 300 ק"ג</t>
  </si>
  <si>
    <t>תעלת פח סגורה 60x40</t>
  </si>
  <si>
    <t>צינור שרשורי גמיש PVC 25 מ"מ</t>
  </si>
  <si>
    <t>צינור מריכף 25 מ"מ</t>
  </si>
  <si>
    <t>להתקנה ע"ג תחנת עבודה</t>
  </si>
  <si>
    <t>לוח מקשים - קיבורד מקשים</t>
  </si>
  <si>
    <t>בחיבור  RS 485 ל הרכזת</t>
  </si>
  <si>
    <t>להעברת התרעות באמצעות קו סלולרי</t>
  </si>
  <si>
    <t>לגילוי פתיחה ושבירת חלון במשולב</t>
  </si>
  <si>
    <t xml:space="preserve">גלאי נפח וילון INDOOR </t>
  </si>
  <si>
    <t>להתקנה בפינות חדר ומול איזורי עניין מוגדרים</t>
  </si>
  <si>
    <t>למיגון חלונות</t>
  </si>
  <si>
    <t>לגילוי צליל שבירת זכוכית</t>
  </si>
  <si>
    <t>גילוי תנועה בתנאי חוץ להתקנה בגובה עד 2.5 מטר, טווחים: 15 מ' בזווית רחבה או 23 מ' בזויית צרה</t>
  </si>
  <si>
    <t>להתקנה במשקופים מתכתיים ועץ</t>
  </si>
  <si>
    <t>להתקנה ע"ג חלונות בלתי ניתנים לקידוח</t>
  </si>
  <si>
    <t>להתקנה ע"ג דלתות ומשקופי חלונות</t>
  </si>
  <si>
    <t>להתקנה חיצונית ע"ג דלתות ופתחים שונים</t>
  </si>
  <si>
    <t>כנ"ל בתוספת רמת אבטחה מוגברת</t>
  </si>
  <si>
    <t>2 mp @ 25fps</t>
  </si>
  <si>
    <t>כבל לתקשורת טורית</t>
  </si>
  <si>
    <t>כבל אספקת מתח DC וחיבורי רמקולים</t>
  </si>
  <si>
    <t>ארון קיר לבקרים</t>
  </si>
  <si>
    <t>תעלת מגן מפח 60x60</t>
  </si>
  <si>
    <t>3-90mm @ 1/3" senssor 
או שווה ערך במקרה של חיישן בגודל אחר
עבור כל מקרה לגופו</t>
  </si>
  <si>
    <t>ארון רצפתי לבקרים</t>
  </si>
  <si>
    <t>אל פסק 1KVA</t>
  </si>
  <si>
    <t>אל פסק 3KVA</t>
  </si>
  <si>
    <t>אל פסק 6KVA</t>
  </si>
  <si>
    <t xml:space="preserve">מיקרופון צוואר גמיש </t>
  </si>
  <si>
    <t>כולל חומרה ותוכנה למימוש כל דרישות האפיון לרבות ממשקים למערכות ניהול הוידאו והשו"ב</t>
  </si>
  <si>
    <t>כולל: כרטיס אם, מתאם Ip, חייגן, מארז קיר מתכתי מטען 3 אמפר ותא מצברים</t>
  </si>
  <si>
    <t xml:space="preserve">תוכנת תחנת עבודה </t>
  </si>
  <si>
    <t>להתקנה בתקרה</t>
  </si>
  <si>
    <t>קורא כרטיסי קירבה</t>
  </si>
  <si>
    <t>מערכת בקרת כניסה</t>
  </si>
  <si>
    <t>מערכת השו"ב</t>
  </si>
  <si>
    <t>תוכנת שרת שו"ב מקומי</t>
  </si>
  <si>
    <t>תוכנת שרת שו"ב ראשי</t>
  </si>
  <si>
    <t>תוכנת קליינט לשו"ב מקומי</t>
  </si>
  <si>
    <t>תוכנת קליינט לשו"ב ראשי</t>
  </si>
  <si>
    <t>ארון ציוד Outdoor לאתר קצה</t>
  </si>
  <si>
    <t>אחריות ותחזוקה</t>
  </si>
  <si>
    <t>בקר מגעים יבשים</t>
  </si>
  <si>
    <t>מצלמת Fix Box FHD</t>
  </si>
  <si>
    <t>מצלמת Fix Bullet FHD IR</t>
  </si>
  <si>
    <t>כרטיס הרחבה לתוספת 4 ממסרי יציאה</t>
  </si>
  <si>
    <t>לוח מקשים - מגע</t>
  </si>
  <si>
    <t>גלאי זעזועים משולב מתג מגנטי</t>
  </si>
  <si>
    <t>לוח מקשים אלחוטי</t>
  </si>
  <si>
    <t>מתג מגנטי INDOOR - אלחוטי</t>
  </si>
  <si>
    <t>גלאי נפח OUTDOOR AM DT - אלחוטי</t>
  </si>
  <si>
    <t>סוללה לגלאי נפח ולחצן מצוקה אלחוטיים</t>
  </si>
  <si>
    <t>גלאי שבר זכוכית – אלחוטי</t>
  </si>
  <si>
    <t>גלאי זעזועים אלחוטי</t>
  </si>
  <si>
    <t>מפסק טמפר לכספת</t>
  </si>
  <si>
    <t>קורא משולב, קרבה ומקודד</t>
  </si>
  <si>
    <t>מקודד תגים לעמדת ניפוק תגים</t>
  </si>
  <si>
    <t>מדפסת כרטיסים</t>
  </si>
  <si>
    <t>ממיר אטרנט לאופטי לאטרנט Outdoor</t>
  </si>
  <si>
    <t>מתאם אופטי לנתב\מתג</t>
  </si>
  <si>
    <t>נתב/מתג L3 – 48 פורטים</t>
  </si>
  <si>
    <t>נתב/מתג L3 – 24 פורטים</t>
  </si>
  <si>
    <t>מתג KVM משולב מסך</t>
  </si>
  <si>
    <t>יחידת Master למערכת אינטרקום שמע אזורית</t>
  </si>
  <si>
    <t>כבל תקשורת CAT- 6</t>
  </si>
  <si>
    <t>כבל מתח ובקרה לאמצעים - 6 גיד</t>
  </si>
  <si>
    <t>ארון ציוד Indoor 44U</t>
  </si>
  <si>
    <t>ארון ציוד Indoor 24U</t>
  </si>
  <si>
    <t>צינור PVC תת קרקעי קשיח\קוברה להעברת כבלים בקוטר 50 מ"מ</t>
  </si>
  <si>
    <t>צינור PVC תת קרקעי קשיח\קוברה להעברת כבלים בקוטר 75 מ"מ</t>
  </si>
  <si>
    <t>קונסולה 3 מטר</t>
  </si>
  <si>
    <t>מצלמת Outdoor PTZ Speed Dome FHD</t>
  </si>
  <si>
    <t>חציבה/חפירה, השחלה ושיקום - בכביש</t>
  </si>
  <si>
    <t>חציבה/חפירה, השחלה ושיקום - במדרכה</t>
  </si>
  <si>
    <t>חציבה/חפירה, השחלה ושיקום - בשטח גן</t>
  </si>
  <si>
    <t>התקנת נקודת חשמל - בודדת</t>
  </si>
  <si>
    <t>התקנת נקודת חשמל - כפולה</t>
  </si>
  <si>
    <t>התקנת נקודת חשמל - 4 שקעים</t>
  </si>
  <si>
    <t>תוכנת שרת</t>
  </si>
  <si>
    <t>סיכום ביניים</t>
  </si>
  <si>
    <t>תוכנת קליינט</t>
  </si>
  <si>
    <t>שרות אחריות ותחזוקה נוספת</t>
  </si>
  <si>
    <t xml:space="preserve">האחוז מתייחס לעלות שירותי אחזקה עבור 12 חודשים מתום תקופת ההתקשרות הראשונית. </t>
  </si>
  <si>
    <t>סה"כ כמות</t>
  </si>
  <si>
    <t>מתג מגנטי INDOOR HS (חיבור ברגים)</t>
  </si>
  <si>
    <t>יצרן</t>
  </si>
  <si>
    <t>דגם</t>
  </si>
  <si>
    <t>מחיר פריט</t>
  </si>
  <si>
    <t xml:space="preserve"> סה"כ מחיר</t>
  </si>
  <si>
    <t>רישיון למצלמה לתוכנת ניהול הוידאו</t>
  </si>
  <si>
    <t>עמדת הקלטה מקומית ל16 מצלמות (NVR)</t>
  </si>
  <si>
    <t>כולל חומרה, תוכנה ורישיונות ל16 מצלמות</t>
  </si>
  <si>
    <t>עמדת הקלטה מקומית ל8 מצלמות (NVR)</t>
  </si>
  <si>
    <t>כולל חומרה, תוכנה ורישיונות ל8 מצלמות</t>
  </si>
  <si>
    <t>ערוץ VA</t>
  </si>
  <si>
    <t>אנליטיקה</t>
  </si>
  <si>
    <t>ערוץ VA בסריקה</t>
  </si>
  <si>
    <t>למימוש במצלמות מתנעיות לגילוי תוך כדי סריקה, כולל חומרה ותוכנה למימוש כל דרישות האפיון לרבות ממשקים למערכות ניהול הוידאו והשו"ב</t>
  </si>
  <si>
    <t>מצלמת Outdoor PTZ Box FHD</t>
  </si>
  <si>
    <t>זיווד OUTDOOR למצלמות קבועות במבנה Box</t>
  </si>
  <si>
    <t>פנס IR לטווח בינוני OUTDOOR</t>
  </si>
  <si>
    <t>מכלול פנסי IR למצלמת PTZ Box</t>
  </si>
  <si>
    <t>בקר ל2 דלתות</t>
  </si>
  <si>
    <t>בקר ל4 דלתות</t>
  </si>
  <si>
    <t>ביצוע Setup ראשוני לאתר בתוכנת שו"ב מקומית</t>
  </si>
  <si>
    <t>פיתוח ממשק לשו"ב מקומי</t>
  </si>
  <si>
    <t>ביצוע Setup ראשוני לאתר בתוכנת שו"ב ראשי</t>
  </si>
  <si>
    <t>פיתוח ממשק לשו"ב ראשי</t>
  </si>
  <si>
    <t>חומרת מחשב תחנת עבודה - סוג 1</t>
  </si>
  <si>
    <t>חומרת מחשב תחנת עבודה - סוג 2</t>
  </si>
  <si>
    <t>חומרת מחשב תחנת עבודה - סוג 3</t>
  </si>
  <si>
    <t>למערכות טמ"ס ושו"ב</t>
  </si>
  <si>
    <t>למערכות טמ"ס מקומיות ושו"ב מקומי</t>
  </si>
  <si>
    <t>למערכות אזעקה ובקרת כניסה</t>
  </si>
  <si>
    <t>כולל מצבריה לשעה</t>
  </si>
  <si>
    <t>קריאת שרות יזומה</t>
  </si>
  <si>
    <t>מטר 1</t>
  </si>
  <si>
    <t>תוכנת ניהול והקלטת וידאו</t>
  </si>
  <si>
    <t>רישיון לתוכנת שרת</t>
  </si>
  <si>
    <t>פנס IR ל טווח ארוך OUTDOOR</t>
  </si>
  <si>
    <t>לחיבור 8 גלאים נוספים</t>
  </si>
  <si>
    <t>לחיבור 16 גלאים נוספים</t>
  </si>
  <si>
    <t>לחיבור 16 גלאים אלחוטיים ולקבלת התרעות מלחצני מצוקה אלחוטיים.</t>
  </si>
  <si>
    <t>לחיבור 4 יציאות</t>
  </si>
  <si>
    <t>מקודד Indoor HS</t>
  </si>
  <si>
    <t>מקודד Outdoor HS</t>
  </si>
  <si>
    <t>מנעול חשמלי – Door Strike Indoor</t>
  </si>
  <si>
    <t>מנעול חשמלי – Door Strike Outdoor</t>
  </si>
  <si>
    <t>לחצן פתיחת דלת - Outdoor</t>
  </si>
  <si>
    <t>לחצן פתיחת דלת - Indoor</t>
  </si>
  <si>
    <t>מתאם IP למערכת כריזה</t>
  </si>
  <si>
    <t>עבודות עפר בינוי ותשתיות חשמל</t>
  </si>
  <si>
    <t>להתקנה ע"ג שרת התרעות, כולל ממשק לשו"ב</t>
  </si>
  <si>
    <t>לקבלת התרעות דרך קו טלפון בפרוטוקול contact id, כולל ממשק לתוכנת ניהול התרעות והשו"ב</t>
  </si>
  <si>
    <t>גלאי משולב לכספת</t>
  </si>
  <si>
    <t>מתג L2 – 24 פורטים +POE</t>
  </si>
  <si>
    <t>מתג L2 תעשייתי בתצורת Din Rail - 8 פורטים PoE+</t>
  </si>
  <si>
    <t xml:space="preserve">כבל תקשורת CAT- 7 </t>
  </si>
  <si>
    <t>הכנת תיק תיעוד לאתר קיים</t>
  </si>
  <si>
    <t>תיעוד אביזר</t>
  </si>
  <si>
    <t>מנעול אלקטרו מכני</t>
  </si>
  <si>
    <t>מחזיר שמן הידראולי לדלת</t>
  </si>
  <si>
    <t>ידית "תפוח" קבועה</t>
  </si>
  <si>
    <t>סה"כ לחישוב ההצעה (לא כולל מע"מ)</t>
  </si>
  <si>
    <t>המחירים לא כוללים מע"מ
התאים שעל המציעים למלא מסומנים בצבע אדום</t>
  </si>
  <si>
    <t>מודם סלולארי</t>
  </si>
  <si>
    <t>מצלמות</t>
  </si>
  <si>
    <t>שונות</t>
  </si>
  <si>
    <t>ע"פ ההנחיות במפרט הכללי בפרק "תיעוד טכני"</t>
  </si>
  <si>
    <t>כריזה</t>
  </si>
  <si>
    <t>כונן קשיח hdd למחשב ושרת 3.5" \ 8TB</t>
  </si>
  <si>
    <t>מגבר IP 40 Watt RMS</t>
  </si>
  <si>
    <t xml:space="preserve">שופר IP 40 Watt </t>
  </si>
  <si>
    <t>אינטרקום/וידאופון</t>
  </si>
  <si>
    <t>מצלמה דיגיטאלית לעמדת הנפקת תגים</t>
  </si>
  <si>
    <t xml:space="preserve">סיב אופטי 12 גידים </t>
  </si>
  <si>
    <t xml:space="preserve">סיב אופטי 24 גידים </t>
  </si>
  <si>
    <t>ארון ציוד Indoor 12U</t>
  </si>
  <si>
    <t>יחק"ץ פנל דלת למערכת וידיאו-פון  לחצן אחד Outdoor</t>
  </si>
  <si>
    <t>יחידת master למערכת וידיאו-פון אזורית</t>
  </si>
  <si>
    <t>יחק"ץ פנל דלת למערכת וידיאו-פון לחצן אחד Indoor</t>
  </si>
  <si>
    <t>יחק"ץ פנל דלת למערכת וידיאו-פון  8 לחצנים Indoor</t>
  </si>
  <si>
    <t>יחק"ץ פנל דלת למערכת וידיאו-פון  8 לחצנים Outdoor</t>
  </si>
  <si>
    <t>יחק"ץ פנל דלת למערכת אינטרקום שמע - 8 לחצנים Outdoor</t>
  </si>
  <si>
    <t>יחק"ץ פנל דלת למערכת אינטרקום שמע - לחצן אחד Outdoor</t>
  </si>
  <si>
    <t>יחק"ץ פנל דלת למערכת אינטרקום שמע - 8 לחצנים Indoor</t>
  </si>
  <si>
    <t>יחק"ץ פנל דלת למערכת אינטרקום - לחצן אחד Indoor</t>
  </si>
  <si>
    <t>ניהול תנועת אדם</t>
  </si>
  <si>
    <t>מכלול מעבר מהיר - יחידת צד צרה</t>
  </si>
  <si>
    <t>מכלול מעבר מהיר - יחידת צד רחבה</t>
  </si>
  <si>
    <t>מכלול מעבר מהיר - יחידת אמצע צרה</t>
  </si>
  <si>
    <t>מכלול מעבר מהיר - יחידת אמצע רחבה</t>
  </si>
  <si>
    <t>שער טריפוד</t>
  </si>
  <si>
    <t>קרוסלה - גובה מלא</t>
  </si>
  <si>
    <t>בתצורת IP</t>
  </si>
  <si>
    <t>מפרט טכני מופיע בחלק א'</t>
  </si>
  <si>
    <t>מפרט מוגדר על ידי חוקי החשמל</t>
  </si>
  <si>
    <t>מחסום זרוע מהיר בפיקוד חשמלי</t>
  </si>
  <si>
    <t>גלאי נוכחות רכב (לולאה טמונה בכביש)</t>
  </si>
  <si>
    <t xml:space="preserve">מילואת הפעלה בקרה ופיקוד חשמלי </t>
  </si>
  <si>
    <t xml:space="preserve">הקמת גדר (קרן וסנפיר בלבד) על גבי קיר בטון / חומה </t>
  </si>
  <si>
    <t xml:space="preserve">הקמת גדר רשת מרותכת בגובה 2.5 מטר כולל קרן וסנפיר </t>
  </si>
  <si>
    <t>שער כניסת כלי רכב דו כנפי (פתח אור 6 מטר)</t>
  </si>
  <si>
    <t>שער (פשפש) כניסת הולכי רגל (פתח אור עד 1 מטר)</t>
  </si>
  <si>
    <t>מערכת גילוי זעזועים לגדר רשת מרותכת</t>
  </si>
  <si>
    <t xml:space="preserve">יום עבודה צוות </t>
  </si>
  <si>
    <t>יום עבודה טכנאי</t>
  </si>
  <si>
    <t>שעת עבודה טכנאי</t>
  </si>
  <si>
    <t>בעלות חברה</t>
  </si>
  <si>
    <t xml:space="preserve">זרוע הרחקה למצלמה חיצונית עד 50 ס"מ </t>
  </si>
  <si>
    <t>עדשה למצלמת FHD קבועה במבנה Box</t>
  </si>
  <si>
    <t>ערכה ניידת לפריסה</t>
  </si>
  <si>
    <t>מצלמה לערכת ניידת - PTZ</t>
  </si>
  <si>
    <t>מצלמה לערכת ניידת - קבוע</t>
  </si>
  <si>
    <t>כולל מודם סלולארי לשידור למוקד</t>
  </si>
  <si>
    <t>דוחס ל16 ערוצים אנלוגיים</t>
  </si>
  <si>
    <t>דוחס ל8 ערוצים אנלוגיים</t>
  </si>
  <si>
    <t>מצלמת כרטיס בהתקנה סמויה</t>
  </si>
  <si>
    <t>מצלמה משולבת בגלאי עשן ונפח</t>
  </si>
  <si>
    <t>מצלמת Fix Bullet FHD IR להתקנה מקומית</t>
  </si>
  <si>
    <t>מצלמת Fix Dome FHD IR להתקנה מקומית</t>
  </si>
  <si>
    <t xml:space="preserve">מצלמת Fix Dome FHD IR  </t>
  </si>
  <si>
    <t>עמוד ייעודי להסתרת גלאים בגובה 100 ס"מ</t>
  </si>
  <si>
    <t>עמוד ייעוד להסתרת הגלאים בגובה 200 ס"מ</t>
  </si>
  <si>
    <t>עמוד גלאים א.א אקטיבי מובנה לטווחים של 75-150</t>
  </si>
  <si>
    <t>צופר אלחוטי</t>
  </si>
  <si>
    <t>צופר לתנאי פנים</t>
  </si>
  <si>
    <t>תמו"ז 3.1</t>
  </si>
  <si>
    <t>עין פוטואלקטרית לשער חשמלי</t>
  </si>
  <si>
    <t>גידור ומיגון פיזי</t>
  </si>
  <si>
    <t>כרטיס I/O</t>
  </si>
  <si>
    <t>עלות זמן בלבד</t>
  </si>
  <si>
    <t>ניהול וצפייה לתחנת עבודה</t>
  </si>
  <si>
    <t>הטמעת אביזר בתוכנת שו"ב מקומי</t>
  </si>
  <si>
    <t>הטמעת אביזר בתוכנת שו"ב ראשי</t>
  </si>
  <si>
    <t>צוות של 2 עובדים, עלות זמן בלבד</t>
  </si>
  <si>
    <t>קריאה יזומה לביצוע פעולות יזומות ו\או קריאה שלא במסגרת הסכם האחריות.</t>
  </si>
  <si>
    <t>תוכנת ניהול והקלטת וידאו להתקנה מקומית</t>
  </si>
  <si>
    <t>תוכנת שרת ללא הגבלת מותגים</t>
  </si>
  <si>
    <t>עמדת הקלטה מקומית ל8 מצלמות (NVR) גנרי</t>
  </si>
  <si>
    <t>עמדת הקלטה מקומית ל16 מצלמות (NVR) גנרי</t>
  </si>
  <si>
    <t>מצלמת Outdoor PTZ Speed Dome FHD להתקנה מקומית</t>
  </si>
  <si>
    <t>מצלמת Outdoor PTZ Box FHD להתקנה מקומית</t>
  </si>
  <si>
    <t>מצלמת Fix Box FHD להתקנה מקומית</t>
  </si>
  <si>
    <t>2mp @ 25fps ללא הגבלת מותגים</t>
  </si>
  <si>
    <t>משרד הפנים – מכרז מערכות מנ"מ – חלק ג' – כתב הכמויות</t>
  </si>
  <si>
    <t>סה"כ לחישוב ההצעה (כולל מע"מ) = P</t>
  </si>
  <si>
    <t>מצלמת LPR</t>
  </si>
  <si>
    <t>יום</t>
  </si>
  <si>
    <t>שעה</t>
  </si>
  <si>
    <t>LPR</t>
  </si>
  <si>
    <t>2 סימים במקביל</t>
  </si>
  <si>
    <t>אחוז רווח קבלני בעבור אינטגרציית פריטי מולטימדיה</t>
  </si>
  <si>
    <t>אחוז</t>
  </si>
  <si>
    <t>ע"פ ההנחיות במפרט הטכני בפרק 16, אחוז מעלות מערך מולטימדיה</t>
  </si>
  <si>
    <t>דצמבר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</si>
</sst>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&quot;₪&quot;\ #,##0.00"/>
    <numFmt numFmtId="165" formatCode="&quot;₪&quot;\ #,##0"/>
    <numFmt numFmtId="166" formatCode="_ [$₪-40D]\ * #,##0.00_ ;_ [$₪-40D]\ * \-#,##0.00_ ;_ [$₪-40D]\ * &quot;-&quot;??_ ;_ @_ "/>
    <numFmt numFmtId="167" formatCode="_ [$₪-40D]\ * #,##0.0_ ;_ [$₪-40D]\ * \-#,##0.0_ ;_ [$₪-40D]\ * &quot;-&quot;??_ ;_ @_ "/>
    <numFmt numFmtId="168" formatCode="&quot;₪&quot;\ #,##0.0"/>
  </numFmts>
  <fonts count="23" x14ac:knownFonts="1">
    <font>
      <sz val="11"/>
      <color theme="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sz val="16"/>
      <name val="Calibri"/>
      <family val="2"/>
    </font>
    <font>
      <sz val="16"/>
      <color theme="1"/>
      <name val="Arial"/>
      <family val="2"/>
      <charset val="177"/>
      <scheme val="minor"/>
    </font>
    <font>
      <b/>
      <sz val="16"/>
      <name val="Calibri"/>
      <family val="2"/>
      <charset val="177"/>
    </font>
    <font>
      <b/>
      <sz val="16"/>
      <name val="Arial"/>
      <family val="2"/>
    </font>
    <font>
      <b/>
      <sz val="14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rgb="FFFF0000"/>
      <name val="Arial"/>
      <family val="2"/>
    </font>
    <font>
      <b/>
      <u/>
      <sz val="20"/>
      <color theme="1"/>
      <name val="Arial"/>
      <family val="2"/>
    </font>
    <font>
      <b/>
      <sz val="22"/>
      <color theme="1"/>
      <name val="Arial"/>
      <family val="2"/>
    </font>
    <font>
      <b/>
      <sz val="18"/>
      <name val="Arial"/>
      <family val="2"/>
    </font>
    <font>
      <sz val="12"/>
      <color theme="1"/>
      <name val="Arial"/>
      <family val="2"/>
      <scheme val="minor"/>
    </font>
    <font>
      <sz val="14"/>
      <color theme="1"/>
      <name val="Arial"/>
      <family val="2"/>
    </font>
    <font>
      <sz val="11"/>
      <color theme="1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0000"/>
      </top>
      <bottom style="thin">
        <color indexed="64"/>
      </bottom>
      <diagonal/>
    </border>
    <border>
      <left/>
      <right style="thin">
        <color indexed="64"/>
      </right>
      <top style="thin">
        <color rgb="FFFF0000"/>
      </top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</borders>
  <cellStyleXfs count="2">
    <xf numFmtId="0" fontId="0" fillId="0" borderId="0"/>
    <xf numFmtId="9" fontId="22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NumberFormat="1" applyFont="1" applyProtection="1"/>
    <xf numFmtId="0" fontId="6" fillId="2" borderId="1" xfId="0" applyFont="1" applyFill="1" applyBorder="1" applyAlignment="1" applyProtection="1">
      <alignment horizontal="center" vertical="center" wrapText="1" readingOrder="2"/>
    </xf>
    <xf numFmtId="0" fontId="6" fillId="2" borderId="2" xfId="0" applyFont="1" applyFill="1" applyBorder="1" applyAlignment="1" applyProtection="1">
      <alignment horizontal="center" vertical="center" wrapText="1" readingOrder="2"/>
    </xf>
    <xf numFmtId="0" fontId="13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right" vertical="center" wrapText="1"/>
    </xf>
    <xf numFmtId="0" fontId="13" fillId="0" borderId="5" xfId="0" applyFont="1" applyFill="1" applyBorder="1" applyAlignment="1" applyProtection="1">
      <alignment horizontal="center" vertical="center" wrapText="1"/>
    </xf>
    <xf numFmtId="165" fontId="6" fillId="5" borderId="1" xfId="0" applyNumberFormat="1" applyFont="1" applyFill="1" applyBorder="1" applyAlignment="1" applyProtection="1">
      <alignment horizontal="center" vertical="center" wrapText="1"/>
    </xf>
    <xf numFmtId="0" fontId="13" fillId="3" borderId="1" xfId="0" applyFont="1" applyFill="1" applyBorder="1" applyAlignment="1" applyProtection="1">
      <alignment horizontal="center" vertical="center" wrapText="1"/>
    </xf>
    <xf numFmtId="0" fontId="13" fillId="3" borderId="1" xfId="0" applyFont="1" applyFill="1" applyBorder="1" applyAlignment="1" applyProtection="1">
      <alignment horizontal="right" vertical="center" wrapText="1"/>
    </xf>
    <xf numFmtId="0" fontId="13" fillId="3" borderId="1" xfId="0" applyFont="1" applyFill="1" applyBorder="1" applyAlignment="1" applyProtection="1">
      <alignment horizontal="right" vertical="center" wrapText="1" readingOrder="2"/>
    </xf>
    <xf numFmtId="0" fontId="13" fillId="3" borderId="5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right" vertical="center" wrapText="1"/>
    </xf>
    <xf numFmtId="0" fontId="15" fillId="3" borderId="1" xfId="0" applyFont="1" applyFill="1" applyBorder="1" applyAlignment="1" applyProtection="1">
      <alignment horizontal="right" vertical="center" wrapText="1"/>
    </xf>
    <xf numFmtId="0" fontId="16" fillId="3" borderId="1" xfId="0" applyFont="1" applyFill="1" applyBorder="1" applyAlignment="1" applyProtection="1">
      <alignment horizontal="right" vertical="center" wrapText="1"/>
    </xf>
    <xf numFmtId="0" fontId="13" fillId="3" borderId="1" xfId="0" applyFont="1" applyFill="1" applyBorder="1" applyAlignment="1" applyProtection="1">
      <alignment wrapText="1"/>
    </xf>
    <xf numFmtId="0" fontId="14" fillId="0" borderId="1" xfId="0" applyFont="1" applyFill="1" applyBorder="1" applyAlignment="1" applyProtection="1">
      <alignment horizontal="right" vertical="center" wrapText="1"/>
    </xf>
    <xf numFmtId="167" fontId="7" fillId="2" borderId="1" xfId="0" applyNumberFormat="1" applyFont="1" applyFill="1" applyBorder="1" applyAlignment="1" applyProtection="1">
      <alignment vertical="center" wrapText="1"/>
    </xf>
    <xf numFmtId="167" fontId="7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</xf>
    <xf numFmtId="165" fontId="11" fillId="0" borderId="1" xfId="0" applyNumberFormat="1" applyFont="1" applyFill="1" applyBorder="1" applyAlignment="1" applyProtection="1">
      <alignment horizontal="center" vertical="center" wrapText="1" readingOrder="2"/>
    </xf>
    <xf numFmtId="0" fontId="8" fillId="0" borderId="6" xfId="0" applyNumberFormat="1" applyFont="1" applyFill="1" applyBorder="1" applyAlignment="1" applyProtection="1">
      <alignment horizontal="center" vertical="center" wrapText="1" readingOrder="2"/>
    </xf>
    <xf numFmtId="0" fontId="13" fillId="0" borderId="9" xfId="0" applyFont="1" applyFill="1" applyBorder="1" applyAlignment="1" applyProtection="1">
      <alignment horizontal="center" vertical="center" wrapText="1"/>
      <protection locked="0"/>
    </xf>
    <xf numFmtId="0" fontId="13" fillId="3" borderId="9" xfId="0" applyFont="1" applyFill="1" applyBorder="1" applyAlignment="1" applyProtection="1">
      <alignment horizontal="center" vertical="center" wrapText="1"/>
      <protection locked="0"/>
    </xf>
    <xf numFmtId="164" fontId="13" fillId="3" borderId="9" xfId="0" applyNumberFormat="1" applyFont="1" applyFill="1" applyBorder="1" applyAlignment="1" applyProtection="1">
      <alignment horizontal="center" vertical="center" wrapText="1"/>
      <protection locked="0"/>
    </xf>
    <xf numFmtId="168" fontId="19" fillId="2" borderId="1" xfId="0" applyNumberFormat="1" applyFont="1" applyFill="1" applyBorder="1" applyAlignment="1" applyProtection="1">
      <alignment horizontal="center" wrapText="1"/>
    </xf>
    <xf numFmtId="0" fontId="13" fillId="3" borderId="4" xfId="0" applyFont="1" applyFill="1" applyBorder="1" applyAlignment="1" applyProtection="1">
      <alignment horizontal="right" vertical="center" wrapText="1"/>
    </xf>
    <xf numFmtId="9" fontId="7" fillId="0" borderId="10" xfId="0" applyNumberFormat="1" applyFont="1" applyFill="1" applyBorder="1" applyAlignment="1" applyProtection="1">
      <alignment horizontal="center" vertical="center" wrapText="1" readingOrder="2"/>
      <protection locked="0"/>
    </xf>
    <xf numFmtId="0" fontId="13" fillId="6" borderId="1" xfId="0" applyFont="1" applyFill="1" applyBorder="1" applyAlignment="1" applyProtection="1">
      <alignment horizontal="right" vertical="center" wrapText="1"/>
    </xf>
    <xf numFmtId="0" fontId="13" fillId="6" borderId="1" xfId="0" applyFont="1" applyFill="1" applyBorder="1" applyAlignment="1" applyProtection="1">
      <alignment horizontal="center" vertical="center" wrapText="1"/>
    </xf>
    <xf numFmtId="0" fontId="13" fillId="6" borderId="5" xfId="0" applyFont="1" applyFill="1" applyBorder="1" applyAlignment="1" applyProtection="1">
      <alignment horizontal="center" vertical="center" wrapText="1"/>
    </xf>
    <xf numFmtId="0" fontId="13" fillId="6" borderId="9" xfId="0" applyFont="1" applyFill="1" applyBorder="1" applyAlignment="1" applyProtection="1">
      <alignment horizontal="center" vertical="center" wrapText="1"/>
      <protection locked="0"/>
    </xf>
    <xf numFmtId="164" fontId="13" fillId="6" borderId="9" xfId="0" applyNumberFormat="1" applyFont="1" applyFill="1" applyBorder="1" applyAlignment="1" applyProtection="1">
      <alignment horizontal="center" vertical="center" wrapText="1"/>
      <protection locked="0"/>
    </xf>
    <xf numFmtId="0" fontId="15" fillId="3" borderId="7" xfId="0" applyFont="1" applyFill="1" applyBorder="1" applyAlignment="1" applyProtection="1">
      <alignment horizontal="right" vertical="center" wrapText="1"/>
    </xf>
    <xf numFmtId="0" fontId="15" fillId="3" borderId="1" xfId="0" applyFont="1" applyFill="1" applyBorder="1" applyAlignment="1" applyProtection="1">
      <alignment horizontal="right" vertical="center" wrapText="1" readingOrder="2"/>
    </xf>
    <xf numFmtId="0" fontId="13" fillId="6" borderId="4" xfId="0" applyFont="1" applyFill="1" applyBorder="1" applyAlignment="1" applyProtection="1">
      <alignment horizontal="right" vertical="center" wrapText="1"/>
    </xf>
    <xf numFmtId="0" fontId="13" fillId="3" borderId="9" xfId="0" applyFont="1" applyFill="1" applyBorder="1" applyAlignment="1" applyProtection="1">
      <alignment horizontal="right" vertical="center" wrapText="1"/>
      <protection locked="0"/>
    </xf>
    <xf numFmtId="0" fontId="13" fillId="6" borderId="1" xfId="0" applyFont="1" applyFill="1" applyBorder="1" applyAlignment="1" applyProtection="1">
      <alignment horizontal="right" vertical="center" wrapText="1" readingOrder="2"/>
    </xf>
    <xf numFmtId="0" fontId="10" fillId="0" borderId="1" xfId="0" applyFont="1" applyFill="1" applyBorder="1" applyAlignment="1" applyProtection="1">
      <alignment horizont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0" fillId="0" borderId="0" xfId="0" applyFont="1" applyProtection="1"/>
    <xf numFmtId="0" fontId="3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left" wrapText="1"/>
    </xf>
    <xf numFmtId="0" fontId="4" fillId="0" borderId="0" xfId="0" applyFont="1" applyFill="1" applyAlignment="1" applyProtection="1">
      <alignment horizontal="left" wrapText="1"/>
    </xf>
    <xf numFmtId="0" fontId="0" fillId="0" borderId="0" xfId="0" applyFont="1" applyAlignment="1" applyProtection="1">
      <alignment horizontal="center" vertical="center"/>
    </xf>
    <xf numFmtId="0" fontId="2" fillId="0" borderId="0" xfId="0" applyFont="1" applyFill="1" applyBorder="1" applyAlignment="1" applyProtection="1">
      <alignment vertical="center" wrapText="1" readingOrder="2"/>
    </xf>
    <xf numFmtId="0" fontId="0" fillId="0" borderId="0" xfId="0" applyFont="1" applyFill="1" applyBorder="1" applyProtection="1"/>
    <xf numFmtId="0" fontId="0" fillId="0" borderId="0" xfId="0" applyFont="1" applyFill="1" applyAlignment="1" applyProtection="1">
      <alignment horizontal="center" vertical="center"/>
    </xf>
    <xf numFmtId="0" fontId="0" fillId="0" borderId="0" xfId="0" applyFont="1" applyFill="1" applyProtection="1"/>
    <xf numFmtId="0" fontId="20" fillId="0" borderId="0" xfId="0" applyFont="1" applyAlignment="1" applyProtection="1">
      <alignment horizontal="right" vertical="center" readingOrder="2"/>
    </xf>
    <xf numFmtId="166" fontId="3" fillId="0" borderId="0" xfId="0" applyNumberFormat="1" applyFont="1" applyProtection="1"/>
    <xf numFmtId="0" fontId="3" fillId="0" borderId="0" xfId="0" applyFont="1" applyProtection="1"/>
    <xf numFmtId="165" fontId="0" fillId="0" borderId="0" xfId="0" applyNumberFormat="1" applyFont="1" applyAlignment="1" applyProtection="1">
      <alignment horizontal="center" vertical="center"/>
    </xf>
    <xf numFmtId="0" fontId="1" fillId="0" borderId="0" xfId="0" applyFont="1" applyAlignment="1" applyProtection="1">
      <alignment wrapText="1"/>
    </xf>
    <xf numFmtId="0" fontId="0" fillId="0" borderId="0" xfId="0" applyFont="1" applyAlignment="1" applyProtection="1">
      <alignment wrapText="1"/>
    </xf>
    <xf numFmtId="165" fontId="0" fillId="0" borderId="0" xfId="0" applyNumberFormat="1" applyFont="1" applyProtection="1"/>
    <xf numFmtId="165" fontId="21" fillId="0" borderId="10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center"/>
    </xf>
    <xf numFmtId="0" fontId="13" fillId="0" borderId="1" xfId="0" applyFont="1" applyFill="1" applyBorder="1" applyAlignment="1" applyProtection="1">
      <alignment horizontal="right" vertical="center"/>
    </xf>
    <xf numFmtId="0" fontId="0" fillId="0" borderId="0" xfId="0" applyFont="1"/>
    <xf numFmtId="0" fontId="13" fillId="6" borderId="16" xfId="0" applyFont="1" applyFill="1" applyBorder="1" applyAlignment="1" applyProtection="1">
      <alignment horizontal="center" vertical="center" wrapText="1"/>
    </xf>
    <xf numFmtId="0" fontId="13" fillId="6" borderId="14" xfId="0" applyFont="1" applyFill="1" applyBorder="1" applyAlignment="1" applyProtection="1">
      <alignment horizontal="center" vertical="center" wrapText="1"/>
    </xf>
    <xf numFmtId="9" fontId="13" fillId="6" borderId="15" xfId="1" applyFont="1" applyFill="1" applyBorder="1" applyAlignment="1" applyProtection="1">
      <alignment horizontal="center" vertical="center" wrapText="1"/>
    </xf>
    <xf numFmtId="0" fontId="12" fillId="2" borderId="5" xfId="0" applyFont="1" applyFill="1" applyBorder="1" applyAlignment="1" applyProtection="1">
      <alignment horizontal="center" wrapText="1"/>
    </xf>
    <xf numFmtId="0" fontId="12" fillId="2" borderId="6" xfId="0" applyFont="1" applyFill="1" applyBorder="1" applyAlignment="1" applyProtection="1">
      <alignment horizontal="center" wrapText="1"/>
    </xf>
    <xf numFmtId="0" fontId="12" fillId="2" borderId="8" xfId="0" applyFont="1" applyFill="1" applyBorder="1" applyAlignment="1" applyProtection="1">
      <alignment horizontal="center" wrapText="1"/>
    </xf>
    <xf numFmtId="0" fontId="12" fillId="2" borderId="7" xfId="0" applyFont="1" applyFill="1" applyBorder="1" applyAlignment="1" applyProtection="1">
      <alignment horizont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3" borderId="2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9" fillId="3" borderId="4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wrapText="1"/>
    </xf>
    <xf numFmtId="165" fontId="12" fillId="4" borderId="1" xfId="0" applyNumberFormat="1" applyFont="1" applyFill="1" applyBorder="1" applyAlignment="1" applyProtection="1">
      <alignment horizontal="center" vertical="center" wrapText="1" readingOrder="2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6" borderId="2" xfId="0" applyFont="1" applyFill="1" applyBorder="1" applyAlignment="1" applyProtection="1">
      <alignment horizontal="center" vertical="center" wrapText="1"/>
    </xf>
    <xf numFmtId="0" fontId="9" fillId="6" borderId="3" xfId="0" applyFont="1" applyFill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/>
    </xf>
    <xf numFmtId="0" fontId="9" fillId="6" borderId="11" xfId="0" applyFont="1" applyFill="1" applyBorder="1" applyAlignment="1" applyProtection="1">
      <alignment horizontal="center" vertical="center" wrapText="1"/>
    </xf>
    <xf numFmtId="0" fontId="9" fillId="6" borderId="12" xfId="0" applyFont="1" applyFill="1" applyBorder="1" applyAlignment="1" applyProtection="1">
      <alignment horizontal="center" vertical="center" wrapText="1"/>
    </xf>
    <xf numFmtId="0" fontId="9" fillId="6" borderId="13" xfId="0" applyFont="1" applyFill="1" applyBorder="1" applyAlignment="1" applyProtection="1">
      <alignment horizontal="center" vertical="center" wrapText="1"/>
    </xf>
    <xf numFmtId="0" fontId="18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17" fillId="0" borderId="0" xfId="0" applyFont="1" applyAlignment="1" applyProtection="1">
      <alignment horizontal="center"/>
    </xf>
    <xf numFmtId="0" fontId="9" fillId="6" borderId="4" xfId="0" applyFont="1" applyFill="1" applyBorder="1" applyAlignment="1" applyProtection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443369</xdr:colOff>
      <xdr:row>0</xdr:row>
      <xdr:rowOff>89647</xdr:rowOff>
    </xdr:from>
    <xdr:to>
      <xdr:col>1</xdr:col>
      <xdr:colOff>156135</xdr:colOff>
      <xdr:row>1</xdr:row>
      <xdr:rowOff>815788</xdr:rowOff>
    </xdr:to>
    <xdr:pic>
      <xdr:nvPicPr>
        <xdr:cNvPr id="4" name="תמונה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20761323" y="89647"/>
          <a:ext cx="1227802" cy="11205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08"/>
  <sheetViews>
    <sheetView rightToLeft="1" tabSelected="1" view="pageBreakPreview" zoomScale="55" zoomScaleNormal="55" zoomScaleSheetLayoutView="55" workbookViewId="0">
      <selection activeCell="F177" sqref="F177"/>
    </sheetView>
  </sheetViews>
  <sheetFormatPr defaultColWidth="9" defaultRowHeight="20.25" x14ac:dyDescent="0.3"/>
  <cols>
    <col min="1" max="1" width="19.75" style="54" bestFit="1" customWidth="1"/>
    <col min="2" max="2" width="7.625" style="43" customWidth="1"/>
    <col min="3" max="3" width="62.25" style="56" customWidth="1"/>
    <col min="4" max="4" width="36" style="57" customWidth="1"/>
    <col min="5" max="5" width="12.5" style="43" customWidth="1"/>
    <col min="6" max="6" width="32.5" style="43" customWidth="1"/>
    <col min="7" max="8" width="24.5" style="43" customWidth="1"/>
    <col min="9" max="9" width="17.5" style="58" customWidth="1"/>
    <col min="10" max="10" width="10.125" style="43" hidden="1" customWidth="1"/>
    <col min="11" max="11" width="12.5" style="43" hidden="1" customWidth="1"/>
    <col min="12" max="12" width="13.25" style="43" customWidth="1"/>
    <col min="13" max="13" width="29.25" style="1" customWidth="1"/>
    <col min="14" max="14" width="18" style="42" customWidth="1"/>
    <col min="15" max="15" width="15.75" style="43" bestFit="1" customWidth="1"/>
    <col min="16" max="16384" width="9" style="43"/>
  </cols>
  <sheetData>
    <row r="1" spans="1:16" ht="31.15" customHeight="1" x14ac:dyDescent="0.4">
      <c r="A1" s="90"/>
      <c r="B1" s="90"/>
      <c r="C1" s="91"/>
      <c r="D1" s="91"/>
      <c r="E1" s="91"/>
      <c r="F1" s="91"/>
      <c r="G1" s="91"/>
      <c r="H1" s="91"/>
      <c r="I1" s="91"/>
      <c r="J1" s="91"/>
      <c r="K1" s="91"/>
      <c r="L1" s="91"/>
      <c r="M1" s="60" t="s">
        <v>295</v>
      </c>
    </row>
    <row r="2" spans="1:16" ht="65.650000000000006" customHeight="1" x14ac:dyDescent="0.2">
      <c r="A2" s="90"/>
      <c r="B2" s="90"/>
      <c r="C2" s="89" t="s">
        <v>285</v>
      </c>
      <c r="D2" s="89"/>
      <c r="E2" s="89"/>
      <c r="F2" s="89"/>
      <c r="G2" s="89"/>
      <c r="H2" s="89"/>
      <c r="I2" s="89"/>
      <c r="J2" s="89"/>
      <c r="K2" s="89"/>
      <c r="L2" s="89"/>
    </row>
    <row r="3" spans="1:16" ht="43.9" customHeight="1" x14ac:dyDescent="0.2">
      <c r="A3" s="84" t="s">
        <v>204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6" s="46" customFormat="1" ht="15.4" customHeight="1" x14ac:dyDescent="0.35">
      <c r="A4" s="83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44"/>
      <c r="O4" s="45"/>
      <c r="P4" s="45"/>
    </row>
    <row r="5" spans="1:16" ht="21" x14ac:dyDescent="0.2">
      <c r="A5" s="2" t="s">
        <v>0</v>
      </c>
      <c r="B5" s="2" t="s">
        <v>1</v>
      </c>
      <c r="C5" s="2" t="s">
        <v>2</v>
      </c>
      <c r="D5" s="2" t="s">
        <v>42</v>
      </c>
      <c r="E5" s="2" t="s">
        <v>3</v>
      </c>
      <c r="F5" s="3" t="s">
        <v>145</v>
      </c>
      <c r="G5" s="3" t="s">
        <v>146</v>
      </c>
      <c r="H5" s="3" t="s">
        <v>248</v>
      </c>
      <c r="I5" s="3" t="s">
        <v>147</v>
      </c>
      <c r="J5" s="2"/>
      <c r="K5" s="2"/>
      <c r="L5" s="2" t="s">
        <v>143</v>
      </c>
      <c r="M5" s="2" t="s">
        <v>148</v>
      </c>
      <c r="N5" s="47"/>
      <c r="O5" s="48"/>
      <c r="P5" s="49"/>
    </row>
    <row r="6" spans="1:16" ht="16.5" customHeight="1" x14ac:dyDescent="0.2">
      <c r="A6" s="70" t="s">
        <v>57</v>
      </c>
      <c r="B6" s="30">
        <v>1</v>
      </c>
      <c r="C6" s="5" t="s">
        <v>177</v>
      </c>
      <c r="D6" s="5" t="s">
        <v>138</v>
      </c>
      <c r="E6" s="6" t="s">
        <v>4</v>
      </c>
      <c r="F6" s="23"/>
      <c r="G6" s="23"/>
      <c r="H6" s="23"/>
      <c r="I6" s="33">
        <v>0</v>
      </c>
      <c r="J6" s="4" t="e">
        <f>MMULT(#REF!,I6)</f>
        <v>#REF!</v>
      </c>
      <c r="K6" s="4" t="e">
        <f>MMULT(#REF!,I6)</f>
        <v>#REF!</v>
      </c>
      <c r="L6" s="4">
        <v>1</v>
      </c>
      <c r="M6" s="7">
        <f t="shared" ref="M6:M75" si="0">(I6*L6)</f>
        <v>0</v>
      </c>
      <c r="N6" s="47"/>
    </row>
    <row r="7" spans="1:16" ht="16.5" customHeight="1" x14ac:dyDescent="0.2">
      <c r="A7" s="71"/>
      <c r="B7" s="30">
        <v>2</v>
      </c>
      <c r="C7" s="5" t="s">
        <v>277</v>
      </c>
      <c r="D7" s="5" t="s">
        <v>278</v>
      </c>
      <c r="E7" s="6" t="s">
        <v>4</v>
      </c>
      <c r="F7" s="23"/>
      <c r="G7" s="23"/>
      <c r="H7" s="23"/>
      <c r="I7" s="33">
        <v>0</v>
      </c>
      <c r="J7" s="4" t="e">
        <f>MMULT(#REF!,I7)</f>
        <v>#REF!</v>
      </c>
      <c r="K7" s="4" t="e">
        <f>MMULT(#REF!,I7)</f>
        <v>#REF!</v>
      </c>
      <c r="L7" s="4">
        <v>1</v>
      </c>
      <c r="M7" s="7">
        <f t="shared" si="0"/>
        <v>0</v>
      </c>
      <c r="N7" s="47"/>
    </row>
    <row r="8" spans="1:16" ht="16.5" customHeight="1" x14ac:dyDescent="0.2">
      <c r="A8" s="71"/>
      <c r="B8" s="30">
        <v>3</v>
      </c>
      <c r="C8" s="5" t="s">
        <v>149</v>
      </c>
      <c r="D8" s="5" t="s">
        <v>178</v>
      </c>
      <c r="E8" s="6" t="s">
        <v>4</v>
      </c>
      <c r="F8" s="23"/>
      <c r="G8" s="23"/>
      <c r="H8" s="23"/>
      <c r="I8" s="33">
        <v>0</v>
      </c>
      <c r="J8" s="4"/>
      <c r="K8" s="4"/>
      <c r="L8" s="4">
        <v>300</v>
      </c>
      <c r="M8" s="7">
        <f t="shared" si="0"/>
        <v>0</v>
      </c>
      <c r="N8" s="47"/>
    </row>
    <row r="9" spans="1:16" ht="16.5" customHeight="1" x14ac:dyDescent="0.2">
      <c r="A9" s="71"/>
      <c r="B9" s="30">
        <v>4</v>
      </c>
      <c r="C9" s="29" t="s">
        <v>140</v>
      </c>
      <c r="D9" s="5" t="s">
        <v>272</v>
      </c>
      <c r="E9" s="6" t="s">
        <v>4</v>
      </c>
      <c r="F9" s="23"/>
      <c r="G9" s="23"/>
      <c r="H9" s="23"/>
      <c r="I9" s="33">
        <v>0</v>
      </c>
      <c r="J9" s="4" t="e">
        <f>MMULT(#REF!,I9)</f>
        <v>#REF!</v>
      </c>
      <c r="K9" s="4" t="e">
        <f>MMULT(#REF!,I9)</f>
        <v>#REF!</v>
      </c>
      <c r="L9" s="4">
        <v>10</v>
      </c>
      <c r="M9" s="7">
        <f t="shared" si="0"/>
        <v>0</v>
      </c>
      <c r="N9" s="47"/>
    </row>
    <row r="10" spans="1:16" ht="16.5" customHeight="1" x14ac:dyDescent="0.2">
      <c r="A10" s="71"/>
      <c r="B10" s="30">
        <v>5</v>
      </c>
      <c r="C10" s="29" t="s">
        <v>256</v>
      </c>
      <c r="D10" s="5"/>
      <c r="E10" s="6" t="s">
        <v>4</v>
      </c>
      <c r="F10" s="23"/>
      <c r="G10" s="23"/>
      <c r="H10" s="23"/>
      <c r="I10" s="33">
        <v>0</v>
      </c>
      <c r="J10" s="4"/>
      <c r="K10" s="4"/>
      <c r="L10" s="4">
        <v>3</v>
      </c>
      <c r="M10" s="7">
        <f t="shared" si="0"/>
        <v>0</v>
      </c>
      <c r="N10" s="47"/>
    </row>
    <row r="11" spans="1:16" ht="16.5" customHeight="1" x14ac:dyDescent="0.2">
      <c r="A11" s="71"/>
      <c r="B11" s="30">
        <v>6</v>
      </c>
      <c r="C11" s="29" t="s">
        <v>255</v>
      </c>
      <c r="D11" s="5"/>
      <c r="E11" s="6" t="s">
        <v>4</v>
      </c>
      <c r="F11" s="23"/>
      <c r="G11" s="23"/>
      <c r="H11" s="23"/>
      <c r="I11" s="33">
        <v>0</v>
      </c>
      <c r="J11" s="4"/>
      <c r="K11" s="4"/>
      <c r="L11" s="4">
        <v>3</v>
      </c>
      <c r="M11" s="7">
        <f t="shared" si="0"/>
        <v>0</v>
      </c>
      <c r="N11" s="47"/>
    </row>
    <row r="12" spans="1:16" ht="18" x14ac:dyDescent="0.2">
      <c r="A12" s="71"/>
      <c r="B12" s="30">
        <v>7</v>
      </c>
      <c r="C12" s="5" t="s">
        <v>152</v>
      </c>
      <c r="D12" s="5" t="s">
        <v>153</v>
      </c>
      <c r="E12" s="6" t="s">
        <v>4</v>
      </c>
      <c r="F12" s="23"/>
      <c r="G12" s="23"/>
      <c r="H12" s="23"/>
      <c r="I12" s="33">
        <v>0</v>
      </c>
      <c r="J12" s="4" t="e">
        <f>MMULT(#REF!,I12)</f>
        <v>#REF!</v>
      </c>
      <c r="K12" s="4" t="e">
        <f>MMULT(#REF!,I12)</f>
        <v>#REF!</v>
      </c>
      <c r="L12" s="4">
        <v>8</v>
      </c>
      <c r="M12" s="7">
        <f t="shared" si="0"/>
        <v>0</v>
      </c>
      <c r="N12" s="47"/>
    </row>
    <row r="13" spans="1:16" ht="18" x14ac:dyDescent="0.2">
      <c r="A13" s="71"/>
      <c r="B13" s="30">
        <v>8</v>
      </c>
      <c r="C13" s="5" t="s">
        <v>279</v>
      </c>
      <c r="D13" s="5" t="s">
        <v>153</v>
      </c>
      <c r="E13" s="6" t="s">
        <v>4</v>
      </c>
      <c r="F13" s="23"/>
      <c r="G13" s="23"/>
      <c r="H13" s="23"/>
      <c r="I13" s="33">
        <v>0</v>
      </c>
      <c r="J13" s="4"/>
      <c r="K13" s="4"/>
      <c r="L13" s="4">
        <v>4</v>
      </c>
      <c r="M13" s="7">
        <f t="shared" si="0"/>
        <v>0</v>
      </c>
      <c r="N13" s="47"/>
    </row>
    <row r="14" spans="1:16" ht="16.5" customHeight="1" x14ac:dyDescent="0.2">
      <c r="A14" s="71"/>
      <c r="B14" s="30">
        <v>9</v>
      </c>
      <c r="C14" s="5" t="s">
        <v>150</v>
      </c>
      <c r="D14" s="5" t="s">
        <v>151</v>
      </c>
      <c r="E14" s="6" t="s">
        <v>4</v>
      </c>
      <c r="F14" s="23"/>
      <c r="G14" s="23"/>
      <c r="H14" s="23"/>
      <c r="I14" s="33">
        <v>0</v>
      </c>
      <c r="J14" s="4" t="e">
        <f>MMULT(#REF!,I14)</f>
        <v>#REF!</v>
      </c>
      <c r="K14" s="4" t="e">
        <f>MMULT(#REF!,I14)</f>
        <v>#REF!</v>
      </c>
      <c r="L14" s="4">
        <v>10</v>
      </c>
      <c r="M14" s="7">
        <f t="shared" si="0"/>
        <v>0</v>
      </c>
      <c r="N14" s="47"/>
    </row>
    <row r="15" spans="1:16" ht="16.5" customHeight="1" x14ac:dyDescent="0.2">
      <c r="A15" s="71"/>
      <c r="B15" s="30">
        <v>10</v>
      </c>
      <c r="C15" s="5" t="s">
        <v>280</v>
      </c>
      <c r="D15" s="5" t="s">
        <v>151</v>
      </c>
      <c r="E15" s="6" t="s">
        <v>4</v>
      </c>
      <c r="F15" s="23"/>
      <c r="G15" s="23"/>
      <c r="H15" s="23"/>
      <c r="I15" s="33">
        <v>0</v>
      </c>
      <c r="J15" s="4"/>
      <c r="K15" s="4"/>
      <c r="L15" s="4">
        <v>5</v>
      </c>
      <c r="M15" s="7">
        <f t="shared" si="0"/>
        <v>0</v>
      </c>
      <c r="N15" s="47"/>
    </row>
    <row r="16" spans="1:16" ht="16.5" customHeight="1" x14ac:dyDescent="0.2">
      <c r="A16" s="71"/>
      <c r="B16" s="30">
        <v>11</v>
      </c>
      <c r="C16" s="5" t="s">
        <v>5</v>
      </c>
      <c r="D16" s="5"/>
      <c r="E16" s="6" t="s">
        <v>4</v>
      </c>
      <c r="F16" s="23"/>
      <c r="G16" s="23"/>
      <c r="H16" s="23"/>
      <c r="I16" s="33">
        <v>0</v>
      </c>
      <c r="J16" s="4" t="e">
        <f>MMULT(#REF!,I16)</f>
        <v>#REF!</v>
      </c>
      <c r="K16" s="4" t="e">
        <f>MMULT(#REF!,I16)</f>
        <v>#REF!</v>
      </c>
      <c r="L16" s="4">
        <v>3</v>
      </c>
      <c r="M16" s="7">
        <f t="shared" si="0"/>
        <v>0</v>
      </c>
      <c r="N16" s="47"/>
    </row>
    <row r="17" spans="1:14" ht="16.5" customHeight="1" x14ac:dyDescent="0.2">
      <c r="A17" s="75"/>
      <c r="B17" s="30">
        <v>12</v>
      </c>
      <c r="C17" s="5" t="s">
        <v>102</v>
      </c>
      <c r="D17" s="5"/>
      <c r="E17" s="6" t="s">
        <v>4</v>
      </c>
      <c r="F17" s="23"/>
      <c r="G17" s="23"/>
      <c r="H17" s="23"/>
      <c r="I17" s="33">
        <v>0</v>
      </c>
      <c r="J17" s="4" t="e">
        <f>MMULT(#REF!,I17)</f>
        <v>#REF!</v>
      </c>
      <c r="K17" s="4" t="e">
        <f>MMULT(#REF!,I17)</f>
        <v>#REF!</v>
      </c>
      <c r="L17" s="4">
        <v>5</v>
      </c>
      <c r="M17" s="7">
        <f t="shared" si="0"/>
        <v>0</v>
      </c>
      <c r="N17" s="47"/>
    </row>
    <row r="18" spans="1:14" s="51" customFormat="1" ht="30" x14ac:dyDescent="0.2">
      <c r="A18" s="72" t="s">
        <v>155</v>
      </c>
      <c r="B18" s="8">
        <v>13</v>
      </c>
      <c r="C18" s="9" t="s">
        <v>154</v>
      </c>
      <c r="D18" s="10" t="s">
        <v>89</v>
      </c>
      <c r="E18" s="11" t="s">
        <v>4</v>
      </c>
      <c r="F18" s="24"/>
      <c r="G18" s="24"/>
      <c r="H18" s="24"/>
      <c r="I18" s="25">
        <v>0</v>
      </c>
      <c r="J18" s="8" t="e">
        <f>MMULT(#REF!,I18)</f>
        <v>#REF!</v>
      </c>
      <c r="K18" s="8" t="e">
        <f>MMULT(#REF!,I18)</f>
        <v>#REF!</v>
      </c>
      <c r="L18" s="8">
        <v>20</v>
      </c>
      <c r="M18" s="7">
        <f t="shared" si="0"/>
        <v>0</v>
      </c>
      <c r="N18" s="50"/>
    </row>
    <row r="19" spans="1:14" ht="60" x14ac:dyDescent="0.2">
      <c r="A19" s="73"/>
      <c r="B19" s="8">
        <v>14</v>
      </c>
      <c r="C19" s="9" t="s">
        <v>156</v>
      </c>
      <c r="D19" s="10" t="s">
        <v>157</v>
      </c>
      <c r="E19" s="11" t="s">
        <v>4</v>
      </c>
      <c r="F19" s="24"/>
      <c r="G19" s="24"/>
      <c r="H19" s="24"/>
      <c r="I19" s="25">
        <v>0</v>
      </c>
      <c r="J19" s="8" t="e">
        <f>MMULT(#REF!,I19)</f>
        <v>#REF!</v>
      </c>
      <c r="K19" s="8" t="e">
        <f>MMULT(#REF!,I19)</f>
        <v>#REF!</v>
      </c>
      <c r="L19" s="8">
        <v>15</v>
      </c>
      <c r="M19" s="7">
        <f t="shared" si="0"/>
        <v>0</v>
      </c>
      <c r="N19" s="47"/>
    </row>
    <row r="20" spans="1:14" ht="16.5" customHeight="1" x14ac:dyDescent="0.2">
      <c r="A20" s="70" t="s">
        <v>206</v>
      </c>
      <c r="B20" s="30">
        <v>15</v>
      </c>
      <c r="C20" s="29" t="s">
        <v>131</v>
      </c>
      <c r="D20" s="5" t="s">
        <v>78</v>
      </c>
      <c r="E20" s="6" t="s">
        <v>4</v>
      </c>
      <c r="F20" s="23"/>
      <c r="G20" s="23"/>
      <c r="H20" s="23"/>
      <c r="I20" s="33">
        <v>0</v>
      </c>
      <c r="J20" s="4" t="e">
        <f>MMULT(#REF!,I20)</f>
        <v>#REF!</v>
      </c>
      <c r="K20" s="4" t="e">
        <f>MMULT(#REF!,I20)</f>
        <v>#REF!</v>
      </c>
      <c r="L20" s="4">
        <v>20</v>
      </c>
      <c r="M20" s="7">
        <f t="shared" si="0"/>
        <v>0</v>
      </c>
      <c r="N20" s="47"/>
    </row>
    <row r="21" spans="1:14" ht="16.5" customHeight="1" x14ac:dyDescent="0.2">
      <c r="A21" s="71"/>
      <c r="B21" s="30">
        <v>16</v>
      </c>
      <c r="C21" s="29" t="s">
        <v>281</v>
      </c>
      <c r="D21" s="5" t="s">
        <v>78</v>
      </c>
      <c r="E21" s="6"/>
      <c r="F21" s="23"/>
      <c r="G21" s="23"/>
      <c r="H21" s="23"/>
      <c r="I21" s="33">
        <v>0</v>
      </c>
      <c r="J21" s="4" t="e">
        <f>MMULT(#REF!,I21)</f>
        <v>#REF!</v>
      </c>
      <c r="K21" s="4" t="e">
        <f>MMULT(#REF!,I21)</f>
        <v>#REF!</v>
      </c>
      <c r="L21" s="4">
        <v>10</v>
      </c>
      <c r="M21" s="7">
        <f t="shared" si="0"/>
        <v>0</v>
      </c>
      <c r="N21" s="47"/>
    </row>
    <row r="22" spans="1:14" ht="16.5" customHeight="1" x14ac:dyDescent="0.2">
      <c r="A22" s="71"/>
      <c r="B22" s="30">
        <v>17</v>
      </c>
      <c r="C22" s="29" t="s">
        <v>158</v>
      </c>
      <c r="D22" s="5" t="s">
        <v>78</v>
      </c>
      <c r="E22" s="6" t="s">
        <v>4</v>
      </c>
      <c r="F22" s="23"/>
      <c r="G22" s="23"/>
      <c r="H22" s="23"/>
      <c r="I22" s="33">
        <v>0</v>
      </c>
      <c r="J22" s="4" t="e">
        <f>MMULT(#REF!,I22)</f>
        <v>#REF!</v>
      </c>
      <c r="K22" s="4" t="e">
        <f>MMULT(#REF!,I22)</f>
        <v>#REF!</v>
      </c>
      <c r="L22" s="4">
        <v>5</v>
      </c>
      <c r="M22" s="7">
        <f t="shared" si="0"/>
        <v>0</v>
      </c>
      <c r="N22" s="47"/>
    </row>
    <row r="23" spans="1:14" ht="16.5" customHeight="1" x14ac:dyDescent="0.2">
      <c r="A23" s="71"/>
      <c r="B23" s="30">
        <v>18</v>
      </c>
      <c r="C23" s="29" t="s">
        <v>282</v>
      </c>
      <c r="D23" s="5" t="s">
        <v>78</v>
      </c>
      <c r="E23" s="6"/>
      <c r="F23" s="23"/>
      <c r="G23" s="23"/>
      <c r="H23" s="23"/>
      <c r="I23" s="33">
        <v>0</v>
      </c>
      <c r="J23" s="4" t="e">
        <f>MMULT(#REF!,I23)</f>
        <v>#REF!</v>
      </c>
      <c r="K23" s="4" t="e">
        <f>MMULT(#REF!,I23)</f>
        <v>#REF!</v>
      </c>
      <c r="L23" s="4">
        <v>3</v>
      </c>
      <c r="M23" s="7">
        <f t="shared" si="0"/>
        <v>0</v>
      </c>
      <c r="N23" s="47"/>
    </row>
    <row r="24" spans="1:14" ht="16.5" customHeight="1" x14ac:dyDescent="0.2">
      <c r="A24" s="71"/>
      <c r="B24" s="30">
        <v>19</v>
      </c>
      <c r="C24" s="29" t="s">
        <v>103</v>
      </c>
      <c r="D24" s="5" t="s">
        <v>78</v>
      </c>
      <c r="E24" s="6" t="s">
        <v>4</v>
      </c>
      <c r="F24" s="23"/>
      <c r="G24" s="23"/>
      <c r="H24" s="23"/>
      <c r="I24" s="33">
        <v>0</v>
      </c>
      <c r="J24" s="4" t="e">
        <f>MMULT(#REF!,I24)</f>
        <v>#REF!</v>
      </c>
      <c r="K24" s="4" t="e">
        <f>MMULT(#REF!,I24)</f>
        <v>#REF!</v>
      </c>
      <c r="L24" s="4">
        <v>50</v>
      </c>
      <c r="M24" s="7">
        <f t="shared" si="0"/>
        <v>0</v>
      </c>
      <c r="N24" s="47"/>
    </row>
    <row r="25" spans="1:14" ht="16.5" customHeight="1" x14ac:dyDescent="0.2">
      <c r="A25" s="71"/>
      <c r="B25" s="30">
        <v>20</v>
      </c>
      <c r="C25" s="29" t="s">
        <v>283</v>
      </c>
      <c r="D25" s="5" t="s">
        <v>78</v>
      </c>
      <c r="E25" s="6"/>
      <c r="F25" s="23"/>
      <c r="G25" s="23"/>
      <c r="H25" s="23"/>
      <c r="I25" s="33">
        <v>0</v>
      </c>
      <c r="J25" s="4" t="e">
        <f>MMULT(#REF!,I25)</f>
        <v>#REF!</v>
      </c>
      <c r="K25" s="4" t="e">
        <f>MMULT(#REF!,I25)</f>
        <v>#REF!</v>
      </c>
      <c r="L25" s="4">
        <v>20</v>
      </c>
      <c r="M25" s="7">
        <f t="shared" si="0"/>
        <v>0</v>
      </c>
      <c r="N25" s="47"/>
    </row>
    <row r="26" spans="1:14" ht="16.5" customHeight="1" x14ac:dyDescent="0.2">
      <c r="A26" s="71"/>
      <c r="B26" s="30">
        <v>21</v>
      </c>
      <c r="C26" s="29" t="s">
        <v>104</v>
      </c>
      <c r="D26" s="5" t="s">
        <v>78</v>
      </c>
      <c r="E26" s="6" t="s">
        <v>4</v>
      </c>
      <c r="F26" s="23"/>
      <c r="G26" s="23"/>
      <c r="H26" s="23"/>
      <c r="I26" s="33">
        <v>0</v>
      </c>
      <c r="J26" s="4" t="e">
        <f>MMULT(#REF!,I26)</f>
        <v>#REF!</v>
      </c>
      <c r="K26" s="4" t="e">
        <f>MMULT(#REF!,I26)</f>
        <v>#REF!</v>
      </c>
      <c r="L26" s="4">
        <v>50</v>
      </c>
      <c r="M26" s="7">
        <f t="shared" si="0"/>
        <v>0</v>
      </c>
      <c r="N26" s="47"/>
    </row>
    <row r="27" spans="1:14" ht="16.5" customHeight="1" x14ac:dyDescent="0.2">
      <c r="A27" s="71"/>
      <c r="B27" s="30">
        <v>22</v>
      </c>
      <c r="C27" s="29" t="s">
        <v>261</v>
      </c>
      <c r="D27" s="5" t="s">
        <v>78</v>
      </c>
      <c r="E27" s="6" t="s">
        <v>4</v>
      </c>
      <c r="F27" s="23"/>
      <c r="G27" s="23"/>
      <c r="H27" s="23"/>
      <c r="I27" s="33">
        <v>0</v>
      </c>
      <c r="J27" s="4" t="e">
        <f>MMULT(#REF!,I27)</f>
        <v>#REF!</v>
      </c>
      <c r="K27" s="4" t="e">
        <f>MMULT(#REF!,I27)</f>
        <v>#REF!</v>
      </c>
      <c r="L27" s="4">
        <v>50</v>
      </c>
      <c r="M27" s="7">
        <f t="shared" si="0"/>
        <v>0</v>
      </c>
      <c r="N27" s="47"/>
    </row>
    <row r="28" spans="1:14" ht="16.5" customHeight="1" x14ac:dyDescent="0.2">
      <c r="A28" s="71"/>
      <c r="B28" s="30">
        <v>23</v>
      </c>
      <c r="C28" s="29" t="s">
        <v>259</v>
      </c>
      <c r="D28" s="61" t="s">
        <v>284</v>
      </c>
      <c r="E28" s="6" t="s">
        <v>4</v>
      </c>
      <c r="F28" s="23"/>
      <c r="G28" s="23"/>
      <c r="H28" s="23"/>
      <c r="I28" s="33">
        <v>0</v>
      </c>
      <c r="J28" s="4" t="e">
        <f>MMULT(#REF!,I28)</f>
        <v>#REF!</v>
      </c>
      <c r="K28" s="4" t="e">
        <f>MMULT(#REF!,I28)</f>
        <v>#REF!</v>
      </c>
      <c r="L28" s="4">
        <v>70</v>
      </c>
      <c r="M28" s="7">
        <f t="shared" si="0"/>
        <v>0</v>
      </c>
      <c r="N28" s="47"/>
    </row>
    <row r="29" spans="1:14" ht="16.5" customHeight="1" x14ac:dyDescent="0.2">
      <c r="A29" s="71"/>
      <c r="B29" s="30">
        <v>24</v>
      </c>
      <c r="C29" s="29" t="s">
        <v>260</v>
      </c>
      <c r="D29" s="5" t="s">
        <v>284</v>
      </c>
      <c r="E29" s="6" t="s">
        <v>4</v>
      </c>
      <c r="F29" s="23"/>
      <c r="G29" s="23"/>
      <c r="H29" s="23"/>
      <c r="I29" s="33">
        <v>0</v>
      </c>
      <c r="J29" s="4" t="e">
        <f>MMULT(#REF!,I29)</f>
        <v>#REF!</v>
      </c>
      <c r="K29" s="4" t="e">
        <f>MMULT(#REF!,I29)</f>
        <v>#REF!</v>
      </c>
      <c r="L29" s="4">
        <v>50</v>
      </c>
      <c r="M29" s="7">
        <f t="shared" si="0"/>
        <v>0</v>
      </c>
      <c r="N29" s="47"/>
    </row>
    <row r="30" spans="1:14" ht="45.4" customHeight="1" x14ac:dyDescent="0.2">
      <c r="A30" s="71"/>
      <c r="B30" s="30">
        <v>25</v>
      </c>
      <c r="C30" s="29" t="s">
        <v>250</v>
      </c>
      <c r="D30" s="5" t="s">
        <v>83</v>
      </c>
      <c r="E30" s="6" t="s">
        <v>4</v>
      </c>
      <c r="F30" s="23"/>
      <c r="G30" s="23"/>
      <c r="H30" s="23"/>
      <c r="I30" s="33">
        <v>0</v>
      </c>
      <c r="J30" s="4" t="e">
        <f>MMULT(#REF!,I30)</f>
        <v>#REF!</v>
      </c>
      <c r="K30" s="4" t="e">
        <f>MMULT(#REF!,I30)</f>
        <v>#REF!</v>
      </c>
      <c r="L30" s="4">
        <v>50</v>
      </c>
      <c r="M30" s="7">
        <f t="shared" si="0"/>
        <v>0</v>
      </c>
      <c r="N30" s="47"/>
    </row>
    <row r="31" spans="1:14" ht="18" x14ac:dyDescent="0.2">
      <c r="A31" s="71"/>
      <c r="B31" s="30">
        <v>26</v>
      </c>
      <c r="C31" s="29" t="s">
        <v>159</v>
      </c>
      <c r="D31" s="5"/>
      <c r="E31" s="6" t="s">
        <v>4</v>
      </c>
      <c r="F31" s="23"/>
      <c r="G31" s="23"/>
      <c r="H31" s="23"/>
      <c r="I31" s="33">
        <v>0</v>
      </c>
      <c r="J31" s="4" t="e">
        <f>MMULT(#REF!,I31)</f>
        <v>#REF!</v>
      </c>
      <c r="K31" s="4" t="e">
        <f>MMULT(#REF!,I31)</f>
        <v>#REF!</v>
      </c>
      <c r="L31" s="4">
        <v>50</v>
      </c>
      <c r="M31" s="7">
        <f t="shared" si="0"/>
        <v>0</v>
      </c>
      <c r="N31" s="47"/>
    </row>
    <row r="32" spans="1:14" ht="18" x14ac:dyDescent="0.2">
      <c r="A32" s="71"/>
      <c r="B32" s="30">
        <v>27</v>
      </c>
      <c r="C32" s="29" t="s">
        <v>251</v>
      </c>
      <c r="D32" s="5" t="s">
        <v>254</v>
      </c>
      <c r="E32" s="6" t="s">
        <v>4</v>
      </c>
      <c r="F32" s="23"/>
      <c r="G32" s="23"/>
      <c r="H32" s="23"/>
      <c r="I32" s="33">
        <v>0</v>
      </c>
      <c r="J32" s="4"/>
      <c r="K32" s="4"/>
      <c r="L32" s="4">
        <v>3</v>
      </c>
      <c r="M32" s="7">
        <f t="shared" si="0"/>
        <v>0</v>
      </c>
      <c r="N32" s="47"/>
    </row>
    <row r="33" spans="1:14" ht="18" x14ac:dyDescent="0.2">
      <c r="A33" s="71"/>
      <c r="B33" s="30">
        <v>28</v>
      </c>
      <c r="C33" s="29" t="s">
        <v>252</v>
      </c>
      <c r="D33" s="5"/>
      <c r="E33" s="6" t="s">
        <v>4</v>
      </c>
      <c r="F33" s="23"/>
      <c r="G33" s="23"/>
      <c r="H33" s="23"/>
      <c r="I33" s="33">
        <v>0</v>
      </c>
      <c r="J33" s="4"/>
      <c r="K33" s="4"/>
      <c r="L33" s="4">
        <v>3</v>
      </c>
      <c r="M33" s="7">
        <f t="shared" si="0"/>
        <v>0</v>
      </c>
      <c r="N33" s="47"/>
    </row>
    <row r="34" spans="1:14" ht="18" x14ac:dyDescent="0.2">
      <c r="A34" s="71"/>
      <c r="B34" s="30">
        <v>29</v>
      </c>
      <c r="C34" s="29" t="s">
        <v>253</v>
      </c>
      <c r="D34" s="5"/>
      <c r="E34" s="6" t="s">
        <v>4</v>
      </c>
      <c r="F34" s="23"/>
      <c r="G34" s="23"/>
      <c r="H34" s="23"/>
      <c r="I34" s="33">
        <v>0</v>
      </c>
      <c r="J34" s="4"/>
      <c r="K34" s="4"/>
      <c r="L34" s="4">
        <v>3</v>
      </c>
      <c r="M34" s="7">
        <f t="shared" si="0"/>
        <v>0</v>
      </c>
      <c r="N34" s="47"/>
    </row>
    <row r="35" spans="1:14" ht="18" x14ac:dyDescent="0.2">
      <c r="A35" s="71"/>
      <c r="B35" s="30">
        <v>30</v>
      </c>
      <c r="C35" s="29" t="s">
        <v>257</v>
      </c>
      <c r="D35" s="5"/>
      <c r="E35" s="6" t="s">
        <v>4</v>
      </c>
      <c r="F35" s="23"/>
      <c r="G35" s="23"/>
      <c r="H35" s="23"/>
      <c r="I35" s="33">
        <v>0</v>
      </c>
      <c r="J35" s="4"/>
      <c r="K35" s="4"/>
      <c r="L35" s="4">
        <v>10</v>
      </c>
      <c r="M35" s="7">
        <f t="shared" si="0"/>
        <v>0</v>
      </c>
      <c r="N35" s="47"/>
    </row>
    <row r="36" spans="1:14" ht="18" x14ac:dyDescent="0.2">
      <c r="A36" s="75"/>
      <c r="B36" s="30">
        <v>31</v>
      </c>
      <c r="C36" s="29" t="s">
        <v>258</v>
      </c>
      <c r="D36" s="5"/>
      <c r="E36" s="6" t="s">
        <v>4</v>
      </c>
      <c r="F36" s="23"/>
      <c r="G36" s="23"/>
      <c r="H36" s="23"/>
      <c r="I36" s="33">
        <v>0</v>
      </c>
      <c r="J36" s="4"/>
      <c r="K36" s="4"/>
      <c r="L36" s="4">
        <v>10</v>
      </c>
      <c r="M36" s="7">
        <f t="shared" si="0"/>
        <v>0</v>
      </c>
      <c r="N36" s="47"/>
    </row>
    <row r="37" spans="1:14" ht="16.5" customHeight="1" x14ac:dyDescent="0.2">
      <c r="A37" s="72" t="s">
        <v>21</v>
      </c>
      <c r="B37" s="8">
        <v>32</v>
      </c>
      <c r="C37" s="9" t="s">
        <v>160</v>
      </c>
      <c r="D37" s="9"/>
      <c r="E37" s="11" t="s">
        <v>4</v>
      </c>
      <c r="F37" s="24"/>
      <c r="G37" s="24"/>
      <c r="H37" s="24"/>
      <c r="I37" s="25">
        <v>0</v>
      </c>
      <c r="J37" s="8" t="e">
        <f>MMULT(#REF!,I37)</f>
        <v>#REF!</v>
      </c>
      <c r="K37" s="8" t="e">
        <f>MMULT(#REF!,I37)</f>
        <v>#REF!</v>
      </c>
      <c r="L37" s="8">
        <v>50</v>
      </c>
      <c r="M37" s="7">
        <f t="shared" si="0"/>
        <v>0</v>
      </c>
      <c r="N37" s="47"/>
    </row>
    <row r="38" spans="1:14" ht="16.5" customHeight="1" x14ac:dyDescent="0.2">
      <c r="A38" s="73"/>
      <c r="B38" s="8">
        <v>33</v>
      </c>
      <c r="C38" s="9" t="s">
        <v>179</v>
      </c>
      <c r="D38" s="9"/>
      <c r="E38" s="11" t="s">
        <v>4</v>
      </c>
      <c r="F38" s="24"/>
      <c r="G38" s="24"/>
      <c r="H38" s="24"/>
      <c r="I38" s="25">
        <v>0</v>
      </c>
      <c r="J38" s="8" t="e">
        <f>MMULT(#REF!,I38)</f>
        <v>#REF!</v>
      </c>
      <c r="K38" s="8" t="e">
        <f>MMULT(#REF!,I38)</f>
        <v>#REF!</v>
      </c>
      <c r="L38" s="8">
        <v>50</v>
      </c>
      <c r="M38" s="7">
        <f t="shared" si="0"/>
        <v>0</v>
      </c>
      <c r="N38" s="47"/>
    </row>
    <row r="39" spans="1:14" ht="18" x14ac:dyDescent="0.2">
      <c r="A39" s="74"/>
      <c r="B39" s="8">
        <v>34</v>
      </c>
      <c r="C39" s="9" t="s">
        <v>161</v>
      </c>
      <c r="D39" s="9"/>
      <c r="E39" s="11" t="s">
        <v>4</v>
      </c>
      <c r="F39" s="24"/>
      <c r="G39" s="24"/>
      <c r="H39" s="24"/>
      <c r="I39" s="25">
        <v>0</v>
      </c>
      <c r="J39" s="8" t="e">
        <f>MMULT(#REF!,I39)</f>
        <v>#REF!</v>
      </c>
      <c r="K39" s="8" t="e">
        <f>MMULT(#REF!,I39)</f>
        <v>#REF!</v>
      </c>
      <c r="L39" s="8">
        <v>50</v>
      </c>
      <c r="M39" s="7">
        <f t="shared" si="0"/>
        <v>0</v>
      </c>
      <c r="N39" s="47"/>
    </row>
    <row r="40" spans="1:14" ht="34.15" customHeight="1" x14ac:dyDescent="0.2">
      <c r="A40" s="70" t="s">
        <v>6</v>
      </c>
      <c r="B40" s="30">
        <v>35</v>
      </c>
      <c r="C40" s="5" t="s">
        <v>7</v>
      </c>
      <c r="D40" s="5" t="s">
        <v>192</v>
      </c>
      <c r="E40" s="6" t="s">
        <v>4</v>
      </c>
      <c r="F40" s="23"/>
      <c r="G40" s="23"/>
      <c r="H40" s="23"/>
      <c r="I40" s="33">
        <v>0</v>
      </c>
      <c r="J40" s="4" t="e">
        <f>MMULT(#REF!,I40)</f>
        <v>#REF!</v>
      </c>
      <c r="K40" s="4" t="e">
        <f>MMULT(#REF!,I40)</f>
        <v>#REF!</v>
      </c>
      <c r="L40" s="4">
        <v>1</v>
      </c>
      <c r="M40" s="7">
        <f t="shared" si="0"/>
        <v>0</v>
      </c>
      <c r="N40" s="47"/>
    </row>
    <row r="41" spans="1:14" ht="18" x14ac:dyDescent="0.2">
      <c r="A41" s="71"/>
      <c r="B41" s="30">
        <v>36</v>
      </c>
      <c r="C41" s="5" t="s">
        <v>8</v>
      </c>
      <c r="D41" s="5" t="s">
        <v>63</v>
      </c>
      <c r="E41" s="6" t="s">
        <v>4</v>
      </c>
      <c r="F41" s="23"/>
      <c r="G41" s="23"/>
      <c r="H41" s="23"/>
      <c r="I41" s="33">
        <v>0</v>
      </c>
      <c r="J41" s="4" t="e">
        <f>MMULT(#REF!,I41)</f>
        <v>#REF!</v>
      </c>
      <c r="K41" s="4" t="e">
        <f>MMULT(#REF!,I41)</f>
        <v>#REF!</v>
      </c>
      <c r="L41" s="4">
        <v>1</v>
      </c>
      <c r="M41" s="7">
        <f t="shared" si="0"/>
        <v>0</v>
      </c>
      <c r="N41" s="47"/>
    </row>
    <row r="42" spans="1:14" ht="45" x14ac:dyDescent="0.2">
      <c r="A42" s="71"/>
      <c r="B42" s="30">
        <v>37</v>
      </c>
      <c r="C42" s="5" t="s">
        <v>9</v>
      </c>
      <c r="D42" s="5" t="s">
        <v>193</v>
      </c>
      <c r="E42" s="6" t="s">
        <v>4</v>
      </c>
      <c r="F42" s="23"/>
      <c r="G42" s="23"/>
      <c r="H42" s="23"/>
      <c r="I42" s="33">
        <v>0</v>
      </c>
      <c r="J42" s="4" t="e">
        <f>MMULT(#REF!,I42)</f>
        <v>#REF!</v>
      </c>
      <c r="K42" s="4" t="e">
        <f>MMULT(#REF!,I42)</f>
        <v>#REF!</v>
      </c>
      <c r="L42" s="4">
        <v>1</v>
      </c>
      <c r="M42" s="7">
        <f t="shared" si="0"/>
        <v>0</v>
      </c>
      <c r="N42" s="47"/>
    </row>
    <row r="43" spans="1:14" ht="37.5" customHeight="1" x14ac:dyDescent="0.2">
      <c r="A43" s="71"/>
      <c r="B43" s="30">
        <v>38</v>
      </c>
      <c r="C43" s="5" t="s">
        <v>10</v>
      </c>
      <c r="D43" s="5" t="s">
        <v>90</v>
      </c>
      <c r="E43" s="6" t="s">
        <v>4</v>
      </c>
      <c r="F43" s="23"/>
      <c r="G43" s="23"/>
      <c r="H43" s="23"/>
      <c r="I43" s="33">
        <v>0</v>
      </c>
      <c r="J43" s="4" t="e">
        <f>MMULT(#REF!,I43)</f>
        <v>#REF!</v>
      </c>
      <c r="K43" s="4" t="e">
        <f>MMULT(#REF!,I43)</f>
        <v>#REF!</v>
      </c>
      <c r="L43" s="4">
        <v>12</v>
      </c>
      <c r="M43" s="7">
        <f t="shared" si="0"/>
        <v>0</v>
      </c>
      <c r="N43" s="47"/>
    </row>
    <row r="44" spans="1:14" ht="16.5" customHeight="1" x14ac:dyDescent="0.2">
      <c r="A44" s="71"/>
      <c r="B44" s="30">
        <v>39</v>
      </c>
      <c r="C44" s="5" t="s">
        <v>11</v>
      </c>
      <c r="D44" s="5" t="s">
        <v>180</v>
      </c>
      <c r="E44" s="6" t="s">
        <v>4</v>
      </c>
      <c r="F44" s="23"/>
      <c r="G44" s="23"/>
      <c r="H44" s="23"/>
      <c r="I44" s="33">
        <v>0</v>
      </c>
      <c r="J44" s="4" t="e">
        <f>MMULT(#REF!,I44)</f>
        <v>#REF!</v>
      </c>
      <c r="K44" s="4" t="e">
        <f>MMULT(#REF!,I44)</f>
        <v>#REF!</v>
      </c>
      <c r="L44" s="4">
        <v>10</v>
      </c>
      <c r="M44" s="7">
        <f t="shared" si="0"/>
        <v>0</v>
      </c>
      <c r="N44" s="47"/>
    </row>
    <row r="45" spans="1:14" ht="18" x14ac:dyDescent="0.2">
      <c r="A45" s="71"/>
      <c r="B45" s="30">
        <v>40</v>
      </c>
      <c r="C45" s="5" t="s">
        <v>12</v>
      </c>
      <c r="D45" s="5" t="s">
        <v>181</v>
      </c>
      <c r="E45" s="6" t="s">
        <v>4</v>
      </c>
      <c r="F45" s="23"/>
      <c r="G45" s="23"/>
      <c r="H45" s="23"/>
      <c r="I45" s="33">
        <v>0</v>
      </c>
      <c r="J45" s="4" t="e">
        <f>MMULT(#REF!,I45)</f>
        <v>#REF!</v>
      </c>
      <c r="K45" s="4" t="e">
        <f>MMULT(#REF!,I45)</f>
        <v>#REF!</v>
      </c>
      <c r="L45" s="4">
        <v>10</v>
      </c>
      <c r="M45" s="7">
        <f t="shared" si="0"/>
        <v>0</v>
      </c>
      <c r="N45" s="47"/>
    </row>
    <row r="46" spans="1:14" ht="31.9" customHeight="1" x14ac:dyDescent="0.2">
      <c r="A46" s="71"/>
      <c r="B46" s="30">
        <v>41</v>
      </c>
      <c r="C46" s="5" t="s">
        <v>13</v>
      </c>
      <c r="D46" s="5" t="s">
        <v>182</v>
      </c>
      <c r="E46" s="6" t="s">
        <v>4</v>
      </c>
      <c r="F46" s="23"/>
      <c r="G46" s="23"/>
      <c r="H46" s="23"/>
      <c r="I46" s="33">
        <v>0</v>
      </c>
      <c r="J46" s="4" t="e">
        <f>MMULT(#REF!,I46)</f>
        <v>#REF!</v>
      </c>
      <c r="K46" s="4" t="e">
        <f>MMULT(#REF!,I46)</f>
        <v>#REF!</v>
      </c>
      <c r="L46" s="4">
        <v>5</v>
      </c>
      <c r="M46" s="7">
        <f t="shared" si="0"/>
        <v>0</v>
      </c>
      <c r="N46" s="47"/>
    </row>
    <row r="47" spans="1:14" ht="16.5" customHeight="1" x14ac:dyDescent="0.2">
      <c r="A47" s="71"/>
      <c r="B47" s="30">
        <v>42</v>
      </c>
      <c r="C47" s="5" t="s">
        <v>105</v>
      </c>
      <c r="D47" s="5" t="s">
        <v>183</v>
      </c>
      <c r="E47" s="6" t="s">
        <v>4</v>
      </c>
      <c r="F47" s="23"/>
      <c r="G47" s="23"/>
      <c r="H47" s="23"/>
      <c r="I47" s="33">
        <v>0</v>
      </c>
      <c r="J47" s="4" t="e">
        <f>MMULT(#REF!,I47)</f>
        <v>#REF!</v>
      </c>
      <c r="K47" s="4" t="e">
        <f>MMULT(#REF!,I47)</f>
        <v>#REF!</v>
      </c>
      <c r="L47" s="4">
        <v>10</v>
      </c>
      <c r="M47" s="7">
        <f t="shared" si="0"/>
        <v>0</v>
      </c>
      <c r="N47" s="47"/>
    </row>
    <row r="48" spans="1:14" ht="16.5" customHeight="1" x14ac:dyDescent="0.2">
      <c r="A48" s="71"/>
      <c r="B48" s="30">
        <v>43</v>
      </c>
      <c r="C48" s="5" t="s">
        <v>64</v>
      </c>
      <c r="D48" s="5" t="s">
        <v>65</v>
      </c>
      <c r="E48" s="6" t="s">
        <v>4</v>
      </c>
      <c r="F48" s="23"/>
      <c r="G48" s="23"/>
      <c r="H48" s="23"/>
      <c r="I48" s="33">
        <v>0</v>
      </c>
      <c r="J48" s="4" t="e">
        <f>MMULT(#REF!,I48)</f>
        <v>#REF!</v>
      </c>
      <c r="K48" s="4" t="e">
        <f>MMULT(#REF!,I48)</f>
        <v>#REF!</v>
      </c>
      <c r="L48" s="4">
        <v>15</v>
      </c>
      <c r="M48" s="7">
        <f t="shared" si="0"/>
        <v>0</v>
      </c>
      <c r="N48" s="47"/>
    </row>
    <row r="49" spans="1:14" ht="16.5" customHeight="1" x14ac:dyDescent="0.2">
      <c r="A49" s="71"/>
      <c r="B49" s="30">
        <v>44</v>
      </c>
      <c r="C49" s="5" t="s">
        <v>106</v>
      </c>
      <c r="D49" s="5" t="s">
        <v>65</v>
      </c>
      <c r="E49" s="6" t="s">
        <v>4</v>
      </c>
      <c r="F49" s="23"/>
      <c r="G49" s="23"/>
      <c r="H49" s="23"/>
      <c r="I49" s="33">
        <v>0</v>
      </c>
      <c r="J49" s="4" t="e">
        <f>MMULT(#REF!,I49)</f>
        <v>#REF!</v>
      </c>
      <c r="K49" s="4" t="e">
        <f>MMULT(#REF!,I49)</f>
        <v>#REF!</v>
      </c>
      <c r="L49" s="4">
        <v>5</v>
      </c>
      <c r="M49" s="7">
        <f t="shared" si="0"/>
        <v>0</v>
      </c>
      <c r="N49" s="47"/>
    </row>
    <row r="50" spans="1:14" ht="16.5" customHeight="1" x14ac:dyDescent="0.2">
      <c r="A50" s="71"/>
      <c r="B50" s="30">
        <v>45</v>
      </c>
      <c r="C50" s="5" t="s">
        <v>14</v>
      </c>
      <c r="D50" s="5" t="s">
        <v>66</v>
      </c>
      <c r="E50" s="6" t="s">
        <v>4</v>
      </c>
      <c r="F50" s="23"/>
      <c r="G50" s="23"/>
      <c r="H50" s="23"/>
      <c r="I50" s="33">
        <v>0</v>
      </c>
      <c r="J50" s="4" t="e">
        <f>MMULT(#REF!,I50)</f>
        <v>#REF!</v>
      </c>
      <c r="K50" s="4" t="e">
        <f>MMULT(#REF!,I50)</f>
        <v>#REF!</v>
      </c>
      <c r="L50" s="4">
        <v>8</v>
      </c>
      <c r="M50" s="7">
        <f t="shared" si="0"/>
        <v>0</v>
      </c>
      <c r="N50" s="47"/>
    </row>
    <row r="51" spans="1:14" ht="16.5" customHeight="1" x14ac:dyDescent="0.2">
      <c r="A51" s="71"/>
      <c r="B51" s="30">
        <v>46</v>
      </c>
      <c r="C51" s="12" t="s">
        <v>15</v>
      </c>
      <c r="D51" s="12" t="s">
        <v>73</v>
      </c>
      <c r="E51" s="6" t="s">
        <v>4</v>
      </c>
      <c r="F51" s="23"/>
      <c r="G51" s="23"/>
      <c r="H51" s="23"/>
      <c r="I51" s="33">
        <v>0</v>
      </c>
      <c r="J51" s="4" t="e">
        <f>MMULT(#REF!,I51)</f>
        <v>#REF!</v>
      </c>
      <c r="K51" s="4" t="e">
        <f>MMULT(#REF!,I51)</f>
        <v>#REF!</v>
      </c>
      <c r="L51" s="4">
        <v>20</v>
      </c>
      <c r="M51" s="7">
        <f t="shared" si="0"/>
        <v>0</v>
      </c>
      <c r="N51" s="47"/>
    </row>
    <row r="52" spans="1:14" ht="16.5" customHeight="1" x14ac:dyDescent="0.2">
      <c r="A52" s="71"/>
      <c r="B52" s="30">
        <v>47</v>
      </c>
      <c r="C52" s="5" t="s">
        <v>58</v>
      </c>
      <c r="D52" s="5" t="s">
        <v>74</v>
      </c>
      <c r="E52" s="6" t="s">
        <v>4</v>
      </c>
      <c r="F52" s="23"/>
      <c r="G52" s="23"/>
      <c r="H52" s="23"/>
      <c r="I52" s="33">
        <v>0</v>
      </c>
      <c r="J52" s="4" t="e">
        <f>MMULT(#REF!,I52)</f>
        <v>#REF!</v>
      </c>
      <c r="K52" s="4" t="e">
        <f>MMULT(#REF!,I52)</f>
        <v>#REF!</v>
      </c>
      <c r="L52" s="4">
        <v>20</v>
      </c>
      <c r="M52" s="7">
        <f t="shared" si="0"/>
        <v>0</v>
      </c>
      <c r="N52" s="47"/>
    </row>
    <row r="53" spans="1:14" ht="16.5" customHeight="1" x14ac:dyDescent="0.2">
      <c r="A53" s="71"/>
      <c r="B53" s="30">
        <v>48</v>
      </c>
      <c r="C53" s="5" t="s">
        <v>144</v>
      </c>
      <c r="D53" s="5" t="s">
        <v>75</v>
      </c>
      <c r="E53" s="6" t="s">
        <v>4</v>
      </c>
      <c r="F53" s="23"/>
      <c r="G53" s="23"/>
      <c r="H53" s="23"/>
      <c r="I53" s="33">
        <v>0</v>
      </c>
      <c r="J53" s="4" t="e">
        <f>MMULT(#REF!,I53)</f>
        <v>#REF!</v>
      </c>
      <c r="K53" s="4" t="e">
        <f>MMULT(#REF!,I53)</f>
        <v>#REF!</v>
      </c>
      <c r="L53" s="4">
        <v>15</v>
      </c>
      <c r="M53" s="7">
        <f t="shared" si="0"/>
        <v>0</v>
      </c>
      <c r="N53" s="47"/>
    </row>
    <row r="54" spans="1:14" ht="18" x14ac:dyDescent="0.2">
      <c r="A54" s="71"/>
      <c r="B54" s="30">
        <v>49</v>
      </c>
      <c r="C54" s="5" t="s">
        <v>107</v>
      </c>
      <c r="D54" s="5" t="s">
        <v>67</v>
      </c>
      <c r="E54" s="6" t="s">
        <v>4</v>
      </c>
      <c r="F54" s="23"/>
      <c r="G54" s="23"/>
      <c r="H54" s="23"/>
      <c r="I54" s="33">
        <v>0</v>
      </c>
      <c r="J54" s="4" t="e">
        <f>MMULT(#REF!,I54)</f>
        <v>#REF!</v>
      </c>
      <c r="K54" s="4" t="e">
        <f>MMULT(#REF!,I54)</f>
        <v>#REF!</v>
      </c>
      <c r="L54" s="4">
        <v>10</v>
      </c>
      <c r="M54" s="7">
        <f t="shared" si="0"/>
        <v>0</v>
      </c>
      <c r="N54" s="47"/>
    </row>
    <row r="55" spans="1:14" ht="16.5" customHeight="1" x14ac:dyDescent="0.2">
      <c r="A55" s="71"/>
      <c r="B55" s="30">
        <v>50</v>
      </c>
      <c r="C55" s="5" t="s">
        <v>43</v>
      </c>
      <c r="D55" s="5" t="s">
        <v>76</v>
      </c>
      <c r="E55" s="6" t="s">
        <v>4</v>
      </c>
      <c r="F55" s="23"/>
      <c r="G55" s="23"/>
      <c r="H55" s="23"/>
      <c r="I55" s="33">
        <v>0</v>
      </c>
      <c r="J55" s="4" t="e">
        <f>MMULT(#REF!,I55)</f>
        <v>#REF!</v>
      </c>
      <c r="K55" s="4" t="e">
        <f>MMULT(#REF!,I55)</f>
        <v>#REF!</v>
      </c>
      <c r="L55" s="4">
        <v>10</v>
      </c>
      <c r="M55" s="7">
        <f t="shared" si="0"/>
        <v>0</v>
      </c>
      <c r="N55" s="47"/>
    </row>
    <row r="56" spans="1:14" ht="18" x14ac:dyDescent="0.2">
      <c r="A56" s="71"/>
      <c r="B56" s="30">
        <v>51</v>
      </c>
      <c r="C56" s="5" t="s">
        <v>16</v>
      </c>
      <c r="D56" s="5" t="s">
        <v>77</v>
      </c>
      <c r="E56" s="6" t="s">
        <v>4</v>
      </c>
      <c r="F56" s="23"/>
      <c r="G56" s="23"/>
      <c r="H56" s="23"/>
      <c r="I56" s="33">
        <v>0</v>
      </c>
      <c r="J56" s="4" t="e">
        <f>MMULT(#REF!,I56)</f>
        <v>#REF!</v>
      </c>
      <c r="K56" s="4" t="e">
        <f>MMULT(#REF!,I56)</f>
        <v>#REF!</v>
      </c>
      <c r="L56" s="4">
        <v>10</v>
      </c>
      <c r="M56" s="7">
        <f t="shared" si="0"/>
        <v>0</v>
      </c>
      <c r="N56" s="47"/>
    </row>
    <row r="57" spans="1:14" ht="28.5" customHeight="1" x14ac:dyDescent="0.2">
      <c r="A57" s="71"/>
      <c r="B57" s="30">
        <v>52</v>
      </c>
      <c r="C57" s="5" t="s">
        <v>44</v>
      </c>
      <c r="D57" s="5" t="s">
        <v>69</v>
      </c>
      <c r="E57" s="6" t="s">
        <v>4</v>
      </c>
      <c r="F57" s="23"/>
      <c r="G57" s="23"/>
      <c r="H57" s="23"/>
      <c r="I57" s="33">
        <v>0</v>
      </c>
      <c r="J57" s="4" t="e">
        <f>MMULT(#REF!,I57)</f>
        <v>#REF!</v>
      </c>
      <c r="K57" s="4" t="e">
        <f>MMULT(#REF!,I57)</f>
        <v>#REF!</v>
      </c>
      <c r="L57" s="4">
        <v>50</v>
      </c>
      <c r="M57" s="7">
        <f t="shared" si="0"/>
        <v>0</v>
      </c>
      <c r="N57" s="47"/>
    </row>
    <row r="58" spans="1:14" ht="16.5" customHeight="1" x14ac:dyDescent="0.2">
      <c r="A58" s="71"/>
      <c r="B58" s="30">
        <v>53</v>
      </c>
      <c r="C58" s="5" t="s">
        <v>45</v>
      </c>
      <c r="D58" s="5" t="s">
        <v>92</v>
      </c>
      <c r="E58" s="6" t="s">
        <v>4</v>
      </c>
      <c r="F58" s="23"/>
      <c r="G58" s="23"/>
      <c r="H58" s="23"/>
      <c r="I58" s="33">
        <v>0</v>
      </c>
      <c r="J58" s="4" t="e">
        <f>MMULT(#REF!,I58)</f>
        <v>#REF!</v>
      </c>
      <c r="K58" s="4" t="e">
        <f>MMULT(#REF!,I58)</f>
        <v>#REF!</v>
      </c>
      <c r="L58" s="4">
        <v>30</v>
      </c>
      <c r="M58" s="7">
        <f t="shared" si="0"/>
        <v>0</v>
      </c>
      <c r="N58" s="47"/>
    </row>
    <row r="59" spans="1:14" ht="16.5" customHeight="1" x14ac:dyDescent="0.2">
      <c r="A59" s="71"/>
      <c r="B59" s="30">
        <v>54</v>
      </c>
      <c r="C59" s="5" t="s">
        <v>68</v>
      </c>
      <c r="D59" s="5" t="s">
        <v>70</v>
      </c>
      <c r="E59" s="6" t="s">
        <v>4</v>
      </c>
      <c r="F59" s="23"/>
      <c r="G59" s="23"/>
      <c r="H59" s="23"/>
      <c r="I59" s="33">
        <v>0</v>
      </c>
      <c r="J59" s="4" t="e">
        <f>MMULT(#REF!,I59)</f>
        <v>#REF!</v>
      </c>
      <c r="K59" s="4" t="e">
        <f>MMULT(#REF!,I59)</f>
        <v>#REF!</v>
      </c>
      <c r="L59" s="4">
        <v>20</v>
      </c>
      <c r="M59" s="7">
        <f t="shared" si="0"/>
        <v>0</v>
      </c>
      <c r="N59" s="47"/>
    </row>
    <row r="60" spans="1:14" ht="18" x14ac:dyDescent="0.2">
      <c r="A60" s="71"/>
      <c r="B60" s="30">
        <v>55</v>
      </c>
      <c r="C60" s="5" t="s">
        <v>17</v>
      </c>
      <c r="D60" s="5" t="s">
        <v>71</v>
      </c>
      <c r="E60" s="6" t="s">
        <v>4</v>
      </c>
      <c r="F60" s="23"/>
      <c r="G60" s="23"/>
      <c r="H60" s="23"/>
      <c r="I60" s="33">
        <v>0</v>
      </c>
      <c r="J60" s="4" t="e">
        <f>MMULT(#REF!,I60)</f>
        <v>#REF!</v>
      </c>
      <c r="K60" s="4" t="e">
        <f>MMULT(#REF!,I60)</f>
        <v>#REF!</v>
      </c>
      <c r="L60" s="4">
        <v>15</v>
      </c>
      <c r="M60" s="7">
        <f t="shared" si="0"/>
        <v>0</v>
      </c>
      <c r="N60" s="47"/>
    </row>
    <row r="61" spans="1:14" ht="45" x14ac:dyDescent="0.2">
      <c r="A61" s="71"/>
      <c r="B61" s="30">
        <v>56</v>
      </c>
      <c r="C61" s="5" t="s">
        <v>46</v>
      </c>
      <c r="D61" s="5" t="s">
        <v>72</v>
      </c>
      <c r="E61" s="6" t="s">
        <v>4</v>
      </c>
      <c r="F61" s="23"/>
      <c r="G61" s="23"/>
      <c r="H61" s="23"/>
      <c r="I61" s="33">
        <v>0</v>
      </c>
      <c r="J61" s="4" t="e">
        <f>MMULT(#REF!,I61)</f>
        <v>#REF!</v>
      </c>
      <c r="K61" s="4" t="e">
        <f>MMULT(#REF!,I61)</f>
        <v>#REF!</v>
      </c>
      <c r="L61" s="4">
        <v>20</v>
      </c>
      <c r="M61" s="7">
        <f t="shared" si="0"/>
        <v>0</v>
      </c>
      <c r="N61" s="47"/>
    </row>
    <row r="62" spans="1:14" ht="16.5" customHeight="1" x14ac:dyDescent="0.2">
      <c r="A62" s="71"/>
      <c r="B62" s="30">
        <v>57</v>
      </c>
      <c r="C62" s="5" t="s">
        <v>18</v>
      </c>
      <c r="D62" s="5"/>
      <c r="E62" s="6" t="s">
        <v>4</v>
      </c>
      <c r="F62" s="23"/>
      <c r="G62" s="23"/>
      <c r="H62" s="23"/>
      <c r="I62" s="33">
        <v>0</v>
      </c>
      <c r="J62" s="4" t="e">
        <f>MMULT(#REF!,I62)</f>
        <v>#REF!</v>
      </c>
      <c r="K62" s="4" t="e">
        <f>MMULT(#REF!,I62)</f>
        <v>#REF!</v>
      </c>
      <c r="L62" s="4">
        <v>20</v>
      </c>
      <c r="M62" s="7">
        <f t="shared" si="0"/>
        <v>0</v>
      </c>
      <c r="N62" s="47"/>
    </row>
    <row r="63" spans="1:14" ht="16.5" customHeight="1" x14ac:dyDescent="0.2">
      <c r="A63" s="71"/>
      <c r="B63" s="30">
        <v>58</v>
      </c>
      <c r="C63" s="5" t="s">
        <v>19</v>
      </c>
      <c r="D63" s="5"/>
      <c r="E63" s="6" t="s">
        <v>4</v>
      </c>
      <c r="F63" s="23"/>
      <c r="G63" s="23"/>
      <c r="H63" s="23"/>
      <c r="I63" s="33">
        <v>0</v>
      </c>
      <c r="J63" s="4" t="e">
        <f>MMULT(#REF!,I63)</f>
        <v>#REF!</v>
      </c>
      <c r="K63" s="4" t="e">
        <f>MMULT(#REF!,I63)</f>
        <v>#REF!</v>
      </c>
      <c r="L63" s="4">
        <v>15</v>
      </c>
      <c r="M63" s="7">
        <f t="shared" si="0"/>
        <v>0</v>
      </c>
      <c r="N63" s="47"/>
    </row>
    <row r="64" spans="1:14" ht="16.5" customHeight="1" x14ac:dyDescent="0.2">
      <c r="A64" s="71"/>
      <c r="B64" s="30">
        <v>59</v>
      </c>
      <c r="C64" s="29" t="s">
        <v>264</v>
      </c>
      <c r="D64" s="5"/>
      <c r="E64" s="6" t="s">
        <v>4</v>
      </c>
      <c r="F64" s="23"/>
      <c r="G64" s="23"/>
      <c r="H64" s="23"/>
      <c r="I64" s="33">
        <v>0</v>
      </c>
      <c r="J64" s="4"/>
      <c r="K64" s="4"/>
      <c r="L64" s="4">
        <v>10</v>
      </c>
      <c r="M64" s="7">
        <f t="shared" si="0"/>
        <v>0</v>
      </c>
      <c r="N64" s="47"/>
    </row>
    <row r="65" spans="1:14" ht="16.5" customHeight="1" x14ac:dyDescent="0.2">
      <c r="A65" s="71"/>
      <c r="B65" s="30">
        <v>60</v>
      </c>
      <c r="C65" s="29" t="s">
        <v>262</v>
      </c>
      <c r="D65" s="5"/>
      <c r="E65" s="6" t="s">
        <v>4</v>
      </c>
      <c r="F65" s="23"/>
      <c r="G65" s="23"/>
      <c r="H65" s="23"/>
      <c r="I65" s="33">
        <v>0</v>
      </c>
      <c r="J65" s="4"/>
      <c r="K65" s="4"/>
      <c r="L65" s="4">
        <v>10</v>
      </c>
      <c r="M65" s="7">
        <f t="shared" si="0"/>
        <v>0</v>
      </c>
      <c r="N65" s="47"/>
    </row>
    <row r="66" spans="1:14" ht="16.5" customHeight="1" x14ac:dyDescent="0.2">
      <c r="A66" s="71"/>
      <c r="B66" s="30">
        <v>61</v>
      </c>
      <c r="C66" s="29" t="s">
        <v>263</v>
      </c>
      <c r="D66" s="5"/>
      <c r="E66" s="6" t="s">
        <v>4</v>
      </c>
      <c r="F66" s="23"/>
      <c r="G66" s="23"/>
      <c r="H66" s="23"/>
      <c r="I66" s="33">
        <v>0</v>
      </c>
      <c r="J66" s="4"/>
      <c r="K66" s="4"/>
      <c r="L66" s="4">
        <v>5</v>
      </c>
      <c r="M66" s="7">
        <f t="shared" si="0"/>
        <v>0</v>
      </c>
      <c r="N66" s="47"/>
    </row>
    <row r="67" spans="1:14" ht="16.5" customHeight="1" x14ac:dyDescent="0.2">
      <c r="A67" s="71"/>
      <c r="B67" s="30">
        <v>62</v>
      </c>
      <c r="C67" s="5" t="s">
        <v>47</v>
      </c>
      <c r="D67" s="5"/>
      <c r="E67" s="6" t="s">
        <v>4</v>
      </c>
      <c r="F67" s="23"/>
      <c r="G67" s="23"/>
      <c r="H67" s="23"/>
      <c r="I67" s="33">
        <v>0</v>
      </c>
      <c r="J67" s="4" t="e">
        <f>MMULT(#REF!,I67)</f>
        <v>#REF!</v>
      </c>
      <c r="K67" s="4" t="e">
        <f>MMULT(#REF!,I67)</f>
        <v>#REF!</v>
      </c>
      <c r="L67" s="4">
        <v>10</v>
      </c>
      <c r="M67" s="7">
        <f t="shared" si="0"/>
        <v>0</v>
      </c>
      <c r="N67" s="47"/>
    </row>
    <row r="68" spans="1:14" ht="16.5" customHeight="1" x14ac:dyDescent="0.2">
      <c r="A68" s="71"/>
      <c r="B68" s="30">
        <v>63</v>
      </c>
      <c r="C68" s="5" t="s">
        <v>48</v>
      </c>
      <c r="D68" s="5"/>
      <c r="E68" s="6" t="s">
        <v>4</v>
      </c>
      <c r="F68" s="23"/>
      <c r="G68" s="23"/>
      <c r="H68" s="23"/>
      <c r="I68" s="33">
        <v>0</v>
      </c>
      <c r="J68" s="4" t="e">
        <f>MMULT(#REF!,I68)</f>
        <v>#REF!</v>
      </c>
      <c r="K68" s="4" t="e">
        <f>MMULT(#REF!,I68)</f>
        <v>#REF!</v>
      </c>
      <c r="L68" s="4">
        <v>10</v>
      </c>
      <c r="M68" s="7">
        <f t="shared" si="0"/>
        <v>0</v>
      </c>
      <c r="N68" s="47"/>
    </row>
    <row r="69" spans="1:14" ht="16.5" customHeight="1" x14ac:dyDescent="0.2">
      <c r="A69" s="71"/>
      <c r="B69" s="30">
        <v>64</v>
      </c>
      <c r="C69" s="5" t="s">
        <v>49</v>
      </c>
      <c r="D69" s="5"/>
      <c r="E69" s="6" t="s">
        <v>4</v>
      </c>
      <c r="F69" s="23"/>
      <c r="G69" s="23"/>
      <c r="H69" s="23"/>
      <c r="I69" s="33">
        <v>0</v>
      </c>
      <c r="J69" s="4" t="e">
        <f>MMULT(#REF!,I69)</f>
        <v>#REF!</v>
      </c>
      <c r="K69" s="4" t="e">
        <f>MMULT(#REF!,I69)</f>
        <v>#REF!</v>
      </c>
      <c r="L69" s="4">
        <v>10</v>
      </c>
      <c r="M69" s="7">
        <f t="shared" si="0"/>
        <v>0</v>
      </c>
      <c r="N69" s="47"/>
    </row>
    <row r="70" spans="1:14" ht="16.5" customHeight="1" x14ac:dyDescent="0.2">
      <c r="A70" s="71"/>
      <c r="B70" s="30">
        <v>65</v>
      </c>
      <c r="C70" s="5" t="s">
        <v>20</v>
      </c>
      <c r="D70" s="5"/>
      <c r="E70" s="6" t="s">
        <v>4</v>
      </c>
      <c r="F70" s="23"/>
      <c r="G70" s="23"/>
      <c r="H70" s="23"/>
      <c r="I70" s="33">
        <v>0</v>
      </c>
      <c r="J70" s="4" t="e">
        <f>MMULT(#REF!,I70)</f>
        <v>#REF!</v>
      </c>
      <c r="K70" s="4" t="e">
        <f>MMULT(#REF!,I70)</f>
        <v>#REF!</v>
      </c>
      <c r="L70" s="4">
        <v>10</v>
      </c>
      <c r="M70" s="7">
        <f t="shared" si="0"/>
        <v>0</v>
      </c>
      <c r="N70" s="47"/>
    </row>
    <row r="71" spans="1:14" ht="16.5" customHeight="1" x14ac:dyDescent="0.2">
      <c r="A71" s="71"/>
      <c r="B71" s="30">
        <v>66</v>
      </c>
      <c r="C71" s="5" t="s">
        <v>265</v>
      </c>
      <c r="D71" s="5"/>
      <c r="E71" s="6" t="s">
        <v>4</v>
      </c>
      <c r="F71" s="23"/>
      <c r="G71" s="23"/>
      <c r="H71" s="23"/>
      <c r="I71" s="33">
        <v>0</v>
      </c>
      <c r="J71" s="4"/>
      <c r="K71" s="4"/>
      <c r="L71" s="4">
        <v>5</v>
      </c>
      <c r="M71" s="7">
        <f t="shared" si="0"/>
        <v>0</v>
      </c>
      <c r="N71" s="47"/>
    </row>
    <row r="72" spans="1:14" ht="16.5" customHeight="1" x14ac:dyDescent="0.2">
      <c r="A72" s="71"/>
      <c r="B72" s="30">
        <v>67</v>
      </c>
      <c r="C72" s="5" t="s">
        <v>266</v>
      </c>
      <c r="D72" s="5"/>
      <c r="E72" s="6" t="s">
        <v>4</v>
      </c>
      <c r="F72" s="23"/>
      <c r="G72" s="23"/>
      <c r="H72" s="23"/>
      <c r="I72" s="33">
        <v>0</v>
      </c>
      <c r="J72" s="4"/>
      <c r="K72" s="4"/>
      <c r="L72" s="4">
        <v>5</v>
      </c>
      <c r="M72" s="7">
        <f t="shared" si="0"/>
        <v>0</v>
      </c>
      <c r="N72" s="47"/>
    </row>
    <row r="73" spans="1:14" ht="16.5" customHeight="1" x14ac:dyDescent="0.2">
      <c r="A73" s="71"/>
      <c r="B73" s="30">
        <v>68</v>
      </c>
      <c r="C73" s="5" t="s">
        <v>108</v>
      </c>
      <c r="D73" s="5"/>
      <c r="E73" s="6" t="s">
        <v>4</v>
      </c>
      <c r="F73" s="23"/>
      <c r="G73" s="23"/>
      <c r="H73" s="23"/>
      <c r="I73" s="33">
        <v>0</v>
      </c>
      <c r="J73" s="4" t="e">
        <f>MMULT(#REF!,I73)</f>
        <v>#REF!</v>
      </c>
      <c r="K73" s="4" t="e">
        <f>MMULT(#REF!,I73)</f>
        <v>#REF!</v>
      </c>
      <c r="L73" s="4">
        <v>5</v>
      </c>
      <c r="M73" s="7">
        <f t="shared" si="0"/>
        <v>0</v>
      </c>
      <c r="N73" s="47"/>
    </row>
    <row r="74" spans="1:14" ht="16.5" customHeight="1" x14ac:dyDescent="0.2">
      <c r="A74" s="71"/>
      <c r="B74" s="30">
        <v>69</v>
      </c>
      <c r="C74" s="5" t="s">
        <v>109</v>
      </c>
      <c r="D74" s="5"/>
      <c r="E74" s="6" t="s">
        <v>4</v>
      </c>
      <c r="F74" s="23"/>
      <c r="G74" s="23"/>
      <c r="H74" s="23"/>
      <c r="I74" s="33">
        <v>0</v>
      </c>
      <c r="J74" s="4" t="e">
        <f>MMULT(#REF!,I74)</f>
        <v>#REF!</v>
      </c>
      <c r="K74" s="4" t="e">
        <f>MMULT(#REF!,I74)</f>
        <v>#REF!</v>
      </c>
      <c r="L74" s="4">
        <v>5</v>
      </c>
      <c r="M74" s="7">
        <f t="shared" si="0"/>
        <v>0</v>
      </c>
      <c r="N74" s="47"/>
    </row>
    <row r="75" spans="1:14" ht="16.5" customHeight="1" x14ac:dyDescent="0.2">
      <c r="A75" s="71"/>
      <c r="B75" s="30">
        <v>70</v>
      </c>
      <c r="C75" s="5" t="s">
        <v>110</v>
      </c>
      <c r="D75" s="5"/>
      <c r="E75" s="6" t="s">
        <v>4</v>
      </c>
      <c r="F75" s="23"/>
      <c r="G75" s="23"/>
      <c r="H75" s="23"/>
      <c r="I75" s="33">
        <v>0</v>
      </c>
      <c r="J75" s="4" t="e">
        <f>MMULT(#REF!,I75)</f>
        <v>#REF!</v>
      </c>
      <c r="K75" s="4" t="e">
        <f>MMULT(#REF!,I75)</f>
        <v>#REF!</v>
      </c>
      <c r="L75" s="4">
        <v>10</v>
      </c>
      <c r="M75" s="7">
        <f t="shared" si="0"/>
        <v>0</v>
      </c>
      <c r="N75" s="47"/>
    </row>
    <row r="76" spans="1:14" ht="16.5" customHeight="1" x14ac:dyDescent="0.2">
      <c r="A76" s="71"/>
      <c r="B76" s="30">
        <v>71</v>
      </c>
      <c r="C76" s="5" t="s">
        <v>111</v>
      </c>
      <c r="D76" s="5"/>
      <c r="E76" s="6" t="s">
        <v>4</v>
      </c>
      <c r="F76" s="23"/>
      <c r="G76" s="23"/>
      <c r="H76" s="23"/>
      <c r="I76" s="33">
        <v>0</v>
      </c>
      <c r="J76" s="4" t="e">
        <f>MMULT(#REF!,I76)</f>
        <v>#REF!</v>
      </c>
      <c r="K76" s="4" t="e">
        <f>MMULT(#REF!,I76)</f>
        <v>#REF!</v>
      </c>
      <c r="L76" s="4">
        <v>10</v>
      </c>
      <c r="M76" s="7">
        <f t="shared" ref="M76:M139" si="1">(I76*L76)</f>
        <v>0</v>
      </c>
      <c r="N76" s="47"/>
    </row>
    <row r="77" spans="1:14" ht="16.5" customHeight="1" x14ac:dyDescent="0.2">
      <c r="A77" s="71"/>
      <c r="B77" s="30">
        <v>72</v>
      </c>
      <c r="C77" s="5" t="s">
        <v>112</v>
      </c>
      <c r="D77" s="5"/>
      <c r="E77" s="6" t="s">
        <v>4</v>
      </c>
      <c r="F77" s="23"/>
      <c r="G77" s="23"/>
      <c r="H77" s="23"/>
      <c r="I77" s="33">
        <v>0</v>
      </c>
      <c r="J77" s="4" t="e">
        <f>MMULT(#REF!,I77)</f>
        <v>#REF!</v>
      </c>
      <c r="K77" s="4" t="e">
        <f>MMULT(#REF!,I77)</f>
        <v>#REF!</v>
      </c>
      <c r="L77" s="4">
        <v>10</v>
      </c>
      <c r="M77" s="7">
        <f t="shared" si="1"/>
        <v>0</v>
      </c>
      <c r="N77" s="47"/>
    </row>
    <row r="78" spans="1:14" ht="16.5" customHeight="1" x14ac:dyDescent="0.2">
      <c r="A78" s="71"/>
      <c r="B78" s="30">
        <v>73</v>
      </c>
      <c r="C78" s="5" t="s">
        <v>113</v>
      </c>
      <c r="D78" s="5"/>
      <c r="E78" s="6" t="s">
        <v>4</v>
      </c>
      <c r="F78" s="23"/>
      <c r="G78" s="23"/>
      <c r="H78" s="23"/>
      <c r="I78" s="33">
        <v>0</v>
      </c>
      <c r="J78" s="4" t="e">
        <f>MMULT(#REF!,I78)</f>
        <v>#REF!</v>
      </c>
      <c r="K78" s="4" t="e">
        <f>MMULT(#REF!,I78)</f>
        <v>#REF!</v>
      </c>
      <c r="L78" s="4">
        <v>10</v>
      </c>
      <c r="M78" s="7">
        <f t="shared" si="1"/>
        <v>0</v>
      </c>
      <c r="N78" s="47"/>
    </row>
    <row r="79" spans="1:14" ht="16.5" customHeight="1" x14ac:dyDescent="0.2">
      <c r="A79" s="71"/>
      <c r="B79" s="30">
        <v>74</v>
      </c>
      <c r="C79" s="5" t="s">
        <v>194</v>
      </c>
      <c r="D79" s="5"/>
      <c r="E79" s="6" t="s">
        <v>4</v>
      </c>
      <c r="F79" s="23"/>
      <c r="G79" s="23"/>
      <c r="H79" s="23"/>
      <c r="I79" s="33">
        <v>0</v>
      </c>
      <c r="J79" s="4" t="e">
        <f>MMULT(#REF!,I79)</f>
        <v>#REF!</v>
      </c>
      <c r="K79" s="4" t="e">
        <f>MMULT(#REF!,I79)</f>
        <v>#REF!</v>
      </c>
      <c r="L79" s="4">
        <v>10</v>
      </c>
      <c r="M79" s="7">
        <f t="shared" si="1"/>
        <v>0</v>
      </c>
      <c r="N79" s="47"/>
    </row>
    <row r="80" spans="1:14" ht="16.5" customHeight="1" x14ac:dyDescent="0.2">
      <c r="A80" s="75"/>
      <c r="B80" s="30">
        <v>75</v>
      </c>
      <c r="C80" s="5" t="s">
        <v>114</v>
      </c>
      <c r="D80" s="5"/>
      <c r="E80" s="6" t="s">
        <v>4</v>
      </c>
      <c r="F80" s="23"/>
      <c r="G80" s="23"/>
      <c r="H80" s="23"/>
      <c r="I80" s="33">
        <v>0</v>
      </c>
      <c r="J80" s="4" t="e">
        <f>MMULT(#REF!,I80)</f>
        <v>#REF!</v>
      </c>
      <c r="K80" s="4" t="e">
        <f>MMULT(#REF!,I80)</f>
        <v>#REF!</v>
      </c>
      <c r="L80" s="4">
        <v>10</v>
      </c>
      <c r="M80" s="7">
        <f t="shared" si="1"/>
        <v>0</v>
      </c>
      <c r="N80" s="47"/>
    </row>
    <row r="81" spans="1:14" ht="16.5" customHeight="1" x14ac:dyDescent="0.2">
      <c r="A81" s="72" t="s">
        <v>94</v>
      </c>
      <c r="B81" s="8">
        <v>76</v>
      </c>
      <c r="C81" s="9" t="s">
        <v>138</v>
      </c>
      <c r="D81" s="10"/>
      <c r="E81" s="11" t="s">
        <v>4</v>
      </c>
      <c r="F81" s="24"/>
      <c r="G81" s="24"/>
      <c r="H81" s="24"/>
      <c r="I81" s="25">
        <v>0</v>
      </c>
      <c r="J81" s="8" t="e">
        <f>MMULT(#REF!,I81)</f>
        <v>#REF!</v>
      </c>
      <c r="K81" s="8" t="e">
        <f>MMULT(#REF!,I81)</f>
        <v>#REF!</v>
      </c>
      <c r="L81" s="8">
        <v>1</v>
      </c>
      <c r="M81" s="7">
        <f t="shared" si="1"/>
        <v>0</v>
      </c>
      <c r="N81" s="47"/>
    </row>
    <row r="82" spans="1:14" ht="16.5" customHeight="1" x14ac:dyDescent="0.2">
      <c r="A82" s="73"/>
      <c r="B82" s="8">
        <v>77</v>
      </c>
      <c r="C82" s="9" t="s">
        <v>91</v>
      </c>
      <c r="D82" s="10"/>
      <c r="E82" s="11" t="s">
        <v>4</v>
      </c>
      <c r="F82" s="24"/>
      <c r="G82" s="24"/>
      <c r="H82" s="24"/>
      <c r="I82" s="25">
        <v>0</v>
      </c>
      <c r="J82" s="8" t="e">
        <f>MMULT(#REF!,I82)</f>
        <v>#REF!</v>
      </c>
      <c r="K82" s="8" t="e">
        <f>MMULT(#REF!,I82)</f>
        <v>#REF!</v>
      </c>
      <c r="L82" s="8">
        <v>2</v>
      </c>
      <c r="M82" s="7">
        <f t="shared" si="1"/>
        <v>0</v>
      </c>
      <c r="N82" s="47"/>
    </row>
    <row r="83" spans="1:14" ht="16.5" customHeight="1" x14ac:dyDescent="0.2">
      <c r="A83" s="73"/>
      <c r="B83" s="8">
        <v>78</v>
      </c>
      <c r="C83" s="9" t="s">
        <v>162</v>
      </c>
      <c r="D83" s="10"/>
      <c r="E83" s="11" t="s">
        <v>4</v>
      </c>
      <c r="F83" s="24"/>
      <c r="G83" s="24"/>
      <c r="H83" s="24"/>
      <c r="I83" s="25">
        <v>0</v>
      </c>
      <c r="J83" s="8" t="e">
        <f>MMULT(#REF!,I83)</f>
        <v>#REF!</v>
      </c>
      <c r="K83" s="8" t="e">
        <f>MMULT(#REF!,I83)</f>
        <v>#REF!</v>
      </c>
      <c r="L83" s="8">
        <v>10</v>
      </c>
      <c r="M83" s="7">
        <f t="shared" si="1"/>
        <v>0</v>
      </c>
      <c r="N83" s="47"/>
    </row>
    <row r="84" spans="1:14" ht="16.5" customHeight="1" x14ac:dyDescent="0.2">
      <c r="A84" s="73"/>
      <c r="B84" s="8">
        <v>79</v>
      </c>
      <c r="C84" s="9" t="s">
        <v>163</v>
      </c>
      <c r="D84" s="10"/>
      <c r="E84" s="11" t="s">
        <v>4</v>
      </c>
      <c r="F84" s="24"/>
      <c r="G84" s="24"/>
      <c r="H84" s="24"/>
      <c r="I84" s="25">
        <v>0</v>
      </c>
      <c r="J84" s="8" t="e">
        <f>MMULT(#REF!,I84)</f>
        <v>#REF!</v>
      </c>
      <c r="K84" s="8" t="e">
        <f>MMULT(#REF!,I84)</f>
        <v>#REF!</v>
      </c>
      <c r="L84" s="8">
        <v>20</v>
      </c>
      <c r="M84" s="7">
        <f t="shared" si="1"/>
        <v>0</v>
      </c>
      <c r="N84" s="47"/>
    </row>
    <row r="85" spans="1:14" ht="16.5" customHeight="1" x14ac:dyDescent="0.2">
      <c r="A85" s="73"/>
      <c r="B85" s="8">
        <v>80</v>
      </c>
      <c r="C85" s="9" t="s">
        <v>270</v>
      </c>
      <c r="D85" s="10"/>
      <c r="E85" s="11" t="s">
        <v>4</v>
      </c>
      <c r="F85" s="24"/>
      <c r="G85" s="24"/>
      <c r="H85" s="24"/>
      <c r="I85" s="25">
        <v>0</v>
      </c>
      <c r="J85" s="8" t="e">
        <f>MMULT(#REF!,I85)</f>
        <v>#REF!</v>
      </c>
      <c r="K85" s="8" t="e">
        <f>MMULT(#REF!,I85)</f>
        <v>#REF!</v>
      </c>
      <c r="L85" s="8">
        <v>10</v>
      </c>
      <c r="M85" s="7">
        <f t="shared" si="1"/>
        <v>0</v>
      </c>
      <c r="N85" s="47"/>
    </row>
    <row r="86" spans="1:14" ht="16.5" customHeight="1" x14ac:dyDescent="0.2">
      <c r="A86" s="73"/>
      <c r="B86" s="8">
        <v>81</v>
      </c>
      <c r="C86" s="9" t="s">
        <v>184</v>
      </c>
      <c r="D86" s="9"/>
      <c r="E86" s="11" t="s">
        <v>4</v>
      </c>
      <c r="F86" s="24"/>
      <c r="G86" s="24"/>
      <c r="H86" s="24"/>
      <c r="I86" s="25">
        <v>0</v>
      </c>
      <c r="J86" s="8" t="e">
        <f>MMULT(#REF!,I86)</f>
        <v>#REF!</v>
      </c>
      <c r="K86" s="8" t="e">
        <f>MMULT(#REF!,I86)</f>
        <v>#REF!</v>
      </c>
      <c r="L86" s="8">
        <v>20</v>
      </c>
      <c r="M86" s="7">
        <f t="shared" si="1"/>
        <v>0</v>
      </c>
      <c r="N86" s="47"/>
    </row>
    <row r="87" spans="1:14" ht="16.5" customHeight="1" x14ac:dyDescent="0.2">
      <c r="A87" s="73"/>
      <c r="B87" s="8">
        <v>82</v>
      </c>
      <c r="C87" s="9" t="s">
        <v>185</v>
      </c>
      <c r="D87" s="9"/>
      <c r="E87" s="11" t="s">
        <v>4</v>
      </c>
      <c r="F87" s="24"/>
      <c r="G87" s="24"/>
      <c r="H87" s="24"/>
      <c r="I87" s="25">
        <v>0</v>
      </c>
      <c r="J87" s="8" t="e">
        <f>MMULT(#REF!,I87)</f>
        <v>#REF!</v>
      </c>
      <c r="K87" s="8" t="e">
        <f>MMULT(#REF!,I87)</f>
        <v>#REF!</v>
      </c>
      <c r="L87" s="8">
        <v>20</v>
      </c>
      <c r="M87" s="7">
        <f t="shared" si="1"/>
        <v>0</v>
      </c>
      <c r="N87" s="47"/>
    </row>
    <row r="88" spans="1:14" ht="16.5" customHeight="1" x14ac:dyDescent="0.2">
      <c r="A88" s="73"/>
      <c r="B88" s="8">
        <v>83</v>
      </c>
      <c r="C88" s="9" t="s">
        <v>200</v>
      </c>
      <c r="D88" s="9"/>
      <c r="E88" s="11" t="s">
        <v>4</v>
      </c>
      <c r="F88" s="24"/>
      <c r="G88" s="24"/>
      <c r="H88" s="24"/>
      <c r="I88" s="25">
        <v>0</v>
      </c>
      <c r="J88" s="8" t="e">
        <f>MMULT(#REF!,I88)</f>
        <v>#REF!</v>
      </c>
      <c r="K88" s="8" t="e">
        <f>MMULT(#REF!,I88)</f>
        <v>#REF!</v>
      </c>
      <c r="L88" s="8">
        <v>10</v>
      </c>
      <c r="M88" s="7">
        <f t="shared" si="1"/>
        <v>0</v>
      </c>
      <c r="N88" s="47"/>
    </row>
    <row r="89" spans="1:14" ht="16.5" customHeight="1" x14ac:dyDescent="0.2">
      <c r="A89" s="73"/>
      <c r="B89" s="8">
        <v>84</v>
      </c>
      <c r="C89" s="13" t="s">
        <v>186</v>
      </c>
      <c r="D89" s="14"/>
      <c r="E89" s="11" t="s">
        <v>4</v>
      </c>
      <c r="F89" s="24"/>
      <c r="G89" s="24"/>
      <c r="H89" s="24"/>
      <c r="I89" s="25">
        <v>0</v>
      </c>
      <c r="J89" s="8" t="e">
        <f>MMULT(#REF!,I89)</f>
        <v>#REF!</v>
      </c>
      <c r="K89" s="8" t="e">
        <f>MMULT(#REF!,I89)</f>
        <v>#REF!</v>
      </c>
      <c r="L89" s="8">
        <v>10</v>
      </c>
      <c r="M89" s="7">
        <f t="shared" si="1"/>
        <v>0</v>
      </c>
      <c r="N89" s="47"/>
    </row>
    <row r="90" spans="1:14" ht="16.5" customHeight="1" x14ac:dyDescent="0.2">
      <c r="A90" s="73"/>
      <c r="B90" s="8">
        <v>85</v>
      </c>
      <c r="C90" s="13" t="s">
        <v>187</v>
      </c>
      <c r="D90" s="14"/>
      <c r="E90" s="11" t="s">
        <v>4</v>
      </c>
      <c r="F90" s="24"/>
      <c r="G90" s="24"/>
      <c r="H90" s="24"/>
      <c r="I90" s="25">
        <v>0</v>
      </c>
      <c r="J90" s="8" t="e">
        <f>MMULT(#REF!,I90)</f>
        <v>#REF!</v>
      </c>
      <c r="K90" s="8" t="e">
        <f>MMULT(#REF!,I90)</f>
        <v>#REF!</v>
      </c>
      <c r="L90" s="8">
        <v>10</v>
      </c>
      <c r="M90" s="7">
        <f t="shared" si="1"/>
        <v>0</v>
      </c>
      <c r="N90" s="47"/>
    </row>
    <row r="91" spans="1:14" ht="16.5" customHeight="1" x14ac:dyDescent="0.2">
      <c r="A91" s="73"/>
      <c r="B91" s="8">
        <v>86</v>
      </c>
      <c r="C91" s="9" t="s">
        <v>25</v>
      </c>
      <c r="D91" s="9"/>
      <c r="E91" s="11" t="s">
        <v>4</v>
      </c>
      <c r="F91" s="24"/>
      <c r="G91" s="24"/>
      <c r="H91" s="24"/>
      <c r="I91" s="25">
        <v>0</v>
      </c>
      <c r="J91" s="8" t="e">
        <f>MMULT(#REF!,I91)</f>
        <v>#REF!</v>
      </c>
      <c r="K91" s="8" t="e">
        <f>MMULT(#REF!,I91)</f>
        <v>#REF!</v>
      </c>
      <c r="L91" s="8">
        <v>10</v>
      </c>
      <c r="M91" s="7">
        <f t="shared" si="1"/>
        <v>0</v>
      </c>
      <c r="N91" s="47"/>
    </row>
    <row r="92" spans="1:14" ht="16.5" customHeight="1" x14ac:dyDescent="0.2">
      <c r="A92" s="73"/>
      <c r="B92" s="8">
        <v>87</v>
      </c>
      <c r="C92" s="9" t="s">
        <v>59</v>
      </c>
      <c r="D92" s="9"/>
      <c r="E92" s="11" t="s">
        <v>4</v>
      </c>
      <c r="F92" s="24"/>
      <c r="G92" s="24"/>
      <c r="H92" s="24"/>
      <c r="I92" s="25">
        <v>0</v>
      </c>
      <c r="J92" s="8" t="e">
        <f>MMULT(#REF!,I92)</f>
        <v>#REF!</v>
      </c>
      <c r="K92" s="8" t="e">
        <f>MMULT(#REF!,I92)</f>
        <v>#REF!</v>
      </c>
      <c r="L92" s="8">
        <v>20</v>
      </c>
      <c r="M92" s="7">
        <f t="shared" si="1"/>
        <v>0</v>
      </c>
      <c r="N92" s="47"/>
    </row>
    <row r="93" spans="1:14" ht="16.5" customHeight="1" x14ac:dyDescent="0.2">
      <c r="A93" s="73"/>
      <c r="B93" s="8">
        <v>88</v>
      </c>
      <c r="C93" s="13" t="s">
        <v>50</v>
      </c>
      <c r="D93" s="9"/>
      <c r="E93" s="11" t="s">
        <v>4</v>
      </c>
      <c r="F93" s="24"/>
      <c r="G93" s="24"/>
      <c r="H93" s="24"/>
      <c r="I93" s="25">
        <v>0</v>
      </c>
      <c r="J93" s="8" t="e">
        <f>MMULT(#REF!,I93)</f>
        <v>#REF!</v>
      </c>
      <c r="K93" s="8" t="e">
        <f>MMULT(#REF!,I93)</f>
        <v>#REF!</v>
      </c>
      <c r="L93" s="8">
        <v>30</v>
      </c>
      <c r="M93" s="7">
        <f t="shared" si="1"/>
        <v>0</v>
      </c>
      <c r="N93" s="47"/>
    </row>
    <row r="94" spans="1:14" ht="16.5" customHeight="1" x14ac:dyDescent="0.2">
      <c r="A94" s="73"/>
      <c r="B94" s="8">
        <v>89</v>
      </c>
      <c r="C94" s="9" t="s">
        <v>188</v>
      </c>
      <c r="D94" s="9"/>
      <c r="E94" s="11" t="s">
        <v>4</v>
      </c>
      <c r="F94" s="24"/>
      <c r="G94" s="24"/>
      <c r="H94" s="24"/>
      <c r="I94" s="25">
        <v>0</v>
      </c>
      <c r="J94" s="8" t="e">
        <f>MMULT(#REF!,I94)</f>
        <v>#REF!</v>
      </c>
      <c r="K94" s="8" t="e">
        <f>MMULT(#REF!,I94)</f>
        <v>#REF!</v>
      </c>
      <c r="L94" s="8">
        <v>30</v>
      </c>
      <c r="M94" s="7">
        <f t="shared" si="1"/>
        <v>0</v>
      </c>
      <c r="N94" s="47"/>
    </row>
    <row r="95" spans="1:14" ht="16.5" customHeight="1" x14ac:dyDescent="0.2">
      <c r="A95" s="73"/>
      <c r="B95" s="8">
        <v>90</v>
      </c>
      <c r="C95" s="9" t="s">
        <v>189</v>
      </c>
      <c r="D95" s="9"/>
      <c r="E95" s="11" t="s">
        <v>4</v>
      </c>
      <c r="F95" s="24"/>
      <c r="G95" s="24"/>
      <c r="H95" s="24"/>
      <c r="I95" s="25">
        <v>0</v>
      </c>
      <c r="J95" s="8" t="e">
        <f>MMULT(#REF!,I95)</f>
        <v>#REF!</v>
      </c>
      <c r="K95" s="8" t="e">
        <f>MMULT(#REF!,I95)</f>
        <v>#REF!</v>
      </c>
      <c r="L95" s="8">
        <v>30</v>
      </c>
      <c r="M95" s="7">
        <f t="shared" si="1"/>
        <v>0</v>
      </c>
      <c r="N95" s="47"/>
    </row>
    <row r="96" spans="1:14" ht="16.5" customHeight="1" x14ac:dyDescent="0.2">
      <c r="A96" s="73"/>
      <c r="B96" s="8">
        <v>91</v>
      </c>
      <c r="C96" s="9" t="s">
        <v>93</v>
      </c>
      <c r="D96" s="9" t="s">
        <v>267</v>
      </c>
      <c r="E96" s="11" t="s">
        <v>4</v>
      </c>
      <c r="F96" s="24"/>
      <c r="G96" s="24"/>
      <c r="H96" s="24"/>
      <c r="I96" s="25">
        <v>0</v>
      </c>
      <c r="J96" s="8" t="e">
        <f>MMULT(#REF!,I96)</f>
        <v>#REF!</v>
      </c>
      <c r="K96" s="8" t="e">
        <f>MMULT(#REF!,I96)</f>
        <v>#REF!</v>
      </c>
      <c r="L96" s="8">
        <v>30</v>
      </c>
      <c r="M96" s="7">
        <f t="shared" si="1"/>
        <v>0</v>
      </c>
      <c r="N96" s="47"/>
    </row>
    <row r="97" spans="1:14" ht="16.5" customHeight="1" x14ac:dyDescent="0.2">
      <c r="A97" s="73"/>
      <c r="B97" s="8">
        <v>92</v>
      </c>
      <c r="C97" s="9" t="s">
        <v>115</v>
      </c>
      <c r="D97" s="9"/>
      <c r="E97" s="11" t="s">
        <v>4</v>
      </c>
      <c r="F97" s="24"/>
      <c r="G97" s="24"/>
      <c r="H97" s="24"/>
      <c r="I97" s="25">
        <v>0</v>
      </c>
      <c r="J97" s="8" t="e">
        <f>MMULT(#REF!,I97)</f>
        <v>#REF!</v>
      </c>
      <c r="K97" s="8" t="e">
        <f>MMULT(#REF!,I97)</f>
        <v>#REF!</v>
      </c>
      <c r="L97" s="8">
        <v>30</v>
      </c>
      <c r="M97" s="7">
        <f t="shared" si="1"/>
        <v>0</v>
      </c>
      <c r="N97" s="47"/>
    </row>
    <row r="98" spans="1:14" ht="16.5" customHeight="1" x14ac:dyDescent="0.2">
      <c r="A98" s="73"/>
      <c r="B98" s="8">
        <v>93</v>
      </c>
      <c r="C98" s="15" t="s">
        <v>116</v>
      </c>
      <c r="D98" s="14"/>
      <c r="E98" s="11" t="s">
        <v>4</v>
      </c>
      <c r="F98" s="24"/>
      <c r="G98" s="24"/>
      <c r="H98" s="24"/>
      <c r="I98" s="25">
        <v>0</v>
      </c>
      <c r="J98" s="8" t="e">
        <f>MMULT(#REF!,I98)</f>
        <v>#REF!</v>
      </c>
      <c r="K98" s="8" t="e">
        <f>MMULT(#REF!,I98)</f>
        <v>#REF!</v>
      </c>
      <c r="L98" s="8">
        <v>2</v>
      </c>
      <c r="M98" s="7">
        <f t="shared" si="1"/>
        <v>0</v>
      </c>
      <c r="N98" s="47"/>
    </row>
    <row r="99" spans="1:14" ht="16.5" customHeight="1" x14ac:dyDescent="0.2">
      <c r="A99" s="73"/>
      <c r="B99" s="8">
        <v>94</v>
      </c>
      <c r="C99" s="15" t="s">
        <v>214</v>
      </c>
      <c r="D99" s="14"/>
      <c r="E99" s="11" t="s">
        <v>4</v>
      </c>
      <c r="F99" s="24"/>
      <c r="G99" s="24"/>
      <c r="H99" s="24"/>
      <c r="I99" s="25">
        <v>0</v>
      </c>
      <c r="J99" s="8" t="e">
        <f>MMULT(#REF!,I99)</f>
        <v>#REF!</v>
      </c>
      <c r="K99" s="8" t="e">
        <f>MMULT(#REF!,I99)</f>
        <v>#REF!</v>
      </c>
      <c r="L99" s="8">
        <v>1</v>
      </c>
      <c r="M99" s="7">
        <f t="shared" si="1"/>
        <v>0</v>
      </c>
      <c r="N99" s="47"/>
    </row>
    <row r="100" spans="1:14" ht="16.5" customHeight="1" x14ac:dyDescent="0.2">
      <c r="A100" s="73"/>
      <c r="B100" s="8">
        <v>95</v>
      </c>
      <c r="C100" s="15" t="s">
        <v>117</v>
      </c>
      <c r="D100" s="14"/>
      <c r="E100" s="11" t="s">
        <v>4</v>
      </c>
      <c r="F100" s="24"/>
      <c r="G100" s="24"/>
      <c r="H100" s="24"/>
      <c r="I100" s="25">
        <v>0</v>
      </c>
      <c r="J100" s="8" t="e">
        <f>MMULT(#REF!,I100)</f>
        <v>#REF!</v>
      </c>
      <c r="K100" s="8" t="e">
        <f>MMULT(#REF!,I100)</f>
        <v>#REF!</v>
      </c>
      <c r="L100" s="8">
        <v>1</v>
      </c>
      <c r="M100" s="7">
        <f t="shared" si="1"/>
        <v>0</v>
      </c>
      <c r="N100" s="47"/>
    </row>
    <row r="101" spans="1:14" ht="16.5" customHeight="1" x14ac:dyDescent="0.2">
      <c r="A101" s="73"/>
      <c r="B101" s="8">
        <v>96</v>
      </c>
      <c r="C101" s="15" t="s">
        <v>201</v>
      </c>
      <c r="D101" s="14"/>
      <c r="E101" s="11" t="s">
        <v>4</v>
      </c>
      <c r="F101" s="24"/>
      <c r="G101" s="24"/>
      <c r="H101" s="24"/>
      <c r="I101" s="25">
        <v>0</v>
      </c>
      <c r="J101" s="8" t="e">
        <f>MMULT(#REF!,I101)</f>
        <v>#REF!</v>
      </c>
      <c r="K101" s="8" t="e">
        <f>MMULT(#REF!,I101)</f>
        <v>#REF!</v>
      </c>
      <c r="L101" s="8">
        <v>15</v>
      </c>
      <c r="M101" s="7">
        <f t="shared" si="1"/>
        <v>0</v>
      </c>
      <c r="N101" s="47"/>
    </row>
    <row r="102" spans="1:14" ht="16.5" customHeight="1" x14ac:dyDescent="0.2">
      <c r="A102" s="74"/>
      <c r="B102" s="8">
        <v>97</v>
      </c>
      <c r="C102" s="15" t="s">
        <v>202</v>
      </c>
      <c r="D102" s="14"/>
      <c r="E102" s="11" t="s">
        <v>4</v>
      </c>
      <c r="F102" s="24"/>
      <c r="G102" s="24"/>
      <c r="H102" s="24"/>
      <c r="I102" s="25">
        <v>0</v>
      </c>
      <c r="J102" s="8" t="e">
        <f>MMULT(#REF!,I102)</f>
        <v>#REF!</v>
      </c>
      <c r="K102" s="8" t="e">
        <f>MMULT(#REF!,I102)</f>
        <v>#REF!</v>
      </c>
      <c r="L102" s="8">
        <v>5</v>
      </c>
      <c r="M102" s="7">
        <f t="shared" si="1"/>
        <v>0</v>
      </c>
      <c r="N102" s="47"/>
    </row>
    <row r="103" spans="1:14" ht="16.5" customHeight="1" x14ac:dyDescent="0.2">
      <c r="A103" s="70" t="s">
        <v>95</v>
      </c>
      <c r="B103" s="30">
        <v>98</v>
      </c>
      <c r="C103" s="12" t="s">
        <v>96</v>
      </c>
      <c r="D103" s="16"/>
      <c r="E103" s="6" t="s">
        <v>4</v>
      </c>
      <c r="F103" s="23"/>
      <c r="G103" s="23"/>
      <c r="H103" s="23"/>
      <c r="I103" s="33">
        <v>0</v>
      </c>
      <c r="J103" s="30" t="e">
        <f>MMULT(#REF!,I103)</f>
        <v>#REF!</v>
      </c>
      <c r="K103" s="30" t="e">
        <f>MMULT(#REF!,I103)</f>
        <v>#REF!</v>
      </c>
      <c r="L103" s="30">
        <v>5</v>
      </c>
      <c r="M103" s="7">
        <f t="shared" si="1"/>
        <v>0</v>
      </c>
      <c r="N103" s="47"/>
    </row>
    <row r="104" spans="1:14" ht="16.5" customHeight="1" x14ac:dyDescent="0.2">
      <c r="A104" s="71"/>
      <c r="B104" s="30">
        <v>99</v>
      </c>
      <c r="C104" s="12" t="s">
        <v>98</v>
      </c>
      <c r="D104" s="12"/>
      <c r="E104" s="6" t="s">
        <v>4</v>
      </c>
      <c r="F104" s="23"/>
      <c r="G104" s="23"/>
      <c r="H104" s="23"/>
      <c r="I104" s="33">
        <v>0</v>
      </c>
      <c r="J104" s="30" t="e">
        <f>MMULT(#REF!,I104)</f>
        <v>#REF!</v>
      </c>
      <c r="K104" s="30" t="e">
        <f>MMULT(#REF!,I104)</f>
        <v>#REF!</v>
      </c>
      <c r="L104" s="30">
        <v>5</v>
      </c>
      <c r="M104" s="7">
        <f t="shared" si="1"/>
        <v>0</v>
      </c>
      <c r="N104" s="47"/>
    </row>
    <row r="105" spans="1:14" ht="16.5" customHeight="1" x14ac:dyDescent="0.2">
      <c r="A105" s="71"/>
      <c r="B105" s="30">
        <v>100</v>
      </c>
      <c r="C105" s="12" t="s">
        <v>164</v>
      </c>
      <c r="D105" s="12"/>
      <c r="E105" s="6" t="s">
        <v>4</v>
      </c>
      <c r="F105" s="23"/>
      <c r="G105" s="23"/>
      <c r="H105" s="23"/>
      <c r="I105" s="33">
        <v>0</v>
      </c>
      <c r="J105" s="30" t="e">
        <f>MMULT(#REF!,I105)</f>
        <v>#REF!</v>
      </c>
      <c r="K105" s="30" t="e">
        <f>MMULT(#REF!,I105)</f>
        <v>#REF!</v>
      </c>
      <c r="L105" s="30">
        <v>5</v>
      </c>
      <c r="M105" s="7">
        <f t="shared" si="1"/>
        <v>0</v>
      </c>
      <c r="N105" s="47"/>
    </row>
    <row r="106" spans="1:14" ht="16.5" customHeight="1" x14ac:dyDescent="0.2">
      <c r="A106" s="71"/>
      <c r="B106" s="30">
        <v>101</v>
      </c>
      <c r="C106" s="12" t="s">
        <v>273</v>
      </c>
      <c r="D106" s="12"/>
      <c r="E106" s="6" t="s">
        <v>4</v>
      </c>
      <c r="F106" s="23"/>
      <c r="G106" s="23"/>
      <c r="H106" s="23"/>
      <c r="I106" s="33">
        <v>0</v>
      </c>
      <c r="J106" s="30" t="e">
        <f>MMULT(#REF!,I106)</f>
        <v>#REF!</v>
      </c>
      <c r="K106" s="30" t="e">
        <f>MMULT(#REF!,I106)</f>
        <v>#REF!</v>
      </c>
      <c r="L106" s="30">
        <v>200</v>
      </c>
      <c r="M106" s="7">
        <f t="shared" si="1"/>
        <v>0</v>
      </c>
      <c r="N106" s="47"/>
    </row>
    <row r="107" spans="1:14" ht="16.5" customHeight="1" x14ac:dyDescent="0.2">
      <c r="A107" s="71"/>
      <c r="B107" s="30">
        <v>102</v>
      </c>
      <c r="C107" s="12" t="s">
        <v>165</v>
      </c>
      <c r="D107" s="12"/>
      <c r="E107" s="6" t="s">
        <v>4</v>
      </c>
      <c r="F107" s="23"/>
      <c r="G107" s="23"/>
      <c r="H107" s="23"/>
      <c r="I107" s="33">
        <v>0</v>
      </c>
      <c r="J107" s="30" t="e">
        <f>MMULT(#REF!,I107)</f>
        <v>#REF!</v>
      </c>
      <c r="K107" s="30" t="e">
        <f>MMULT(#REF!,I107)</f>
        <v>#REF!</v>
      </c>
      <c r="L107" s="30">
        <v>5</v>
      </c>
      <c r="M107" s="7">
        <f t="shared" si="1"/>
        <v>0</v>
      </c>
      <c r="N107" s="47"/>
    </row>
    <row r="108" spans="1:14" ht="16.5" customHeight="1" x14ac:dyDescent="0.2">
      <c r="A108" s="71"/>
      <c r="B108" s="30">
        <v>103</v>
      </c>
      <c r="C108" s="12" t="s">
        <v>97</v>
      </c>
      <c r="D108" s="16"/>
      <c r="E108" s="6" t="s">
        <v>4</v>
      </c>
      <c r="F108" s="23"/>
      <c r="G108" s="23"/>
      <c r="H108" s="23"/>
      <c r="I108" s="33">
        <v>0</v>
      </c>
      <c r="J108" s="30" t="e">
        <f>MMULT(#REF!,I108)</f>
        <v>#REF!</v>
      </c>
      <c r="K108" s="30" t="e">
        <f>MMULT(#REF!,I108)</f>
        <v>#REF!</v>
      </c>
      <c r="L108" s="30">
        <v>1</v>
      </c>
      <c r="M108" s="7">
        <f t="shared" si="1"/>
        <v>0</v>
      </c>
      <c r="N108" s="47"/>
    </row>
    <row r="109" spans="1:14" ht="16.5" customHeight="1" x14ac:dyDescent="0.2">
      <c r="A109" s="71"/>
      <c r="B109" s="30">
        <v>104</v>
      </c>
      <c r="C109" s="12" t="s">
        <v>99</v>
      </c>
      <c r="D109" s="12"/>
      <c r="E109" s="6" t="s">
        <v>4</v>
      </c>
      <c r="F109" s="23"/>
      <c r="G109" s="23"/>
      <c r="H109" s="23"/>
      <c r="I109" s="33">
        <v>0</v>
      </c>
      <c r="J109" s="30" t="e">
        <f>MMULT(#REF!,I109)</f>
        <v>#REF!</v>
      </c>
      <c r="K109" s="30" t="e">
        <f>MMULT(#REF!,I109)</f>
        <v>#REF!</v>
      </c>
      <c r="L109" s="30">
        <v>1</v>
      </c>
      <c r="M109" s="7">
        <f t="shared" si="1"/>
        <v>0</v>
      </c>
      <c r="N109" s="47"/>
    </row>
    <row r="110" spans="1:14" ht="16.5" customHeight="1" x14ac:dyDescent="0.2">
      <c r="A110" s="71"/>
      <c r="B110" s="30">
        <v>105</v>
      </c>
      <c r="C110" s="12" t="s">
        <v>166</v>
      </c>
      <c r="D110" s="12"/>
      <c r="E110" s="6" t="s">
        <v>4</v>
      </c>
      <c r="F110" s="23"/>
      <c r="G110" s="23"/>
      <c r="H110" s="23"/>
      <c r="I110" s="33">
        <v>0</v>
      </c>
      <c r="J110" s="30" t="e">
        <f>MMULT(#REF!,I110)</f>
        <v>#REF!</v>
      </c>
      <c r="K110" s="30" t="e">
        <f>MMULT(#REF!,I110)</f>
        <v>#REF!</v>
      </c>
      <c r="L110" s="30">
        <v>1</v>
      </c>
      <c r="M110" s="7">
        <f t="shared" si="1"/>
        <v>0</v>
      </c>
      <c r="N110" s="47"/>
    </row>
    <row r="111" spans="1:14" ht="16.5" customHeight="1" x14ac:dyDescent="0.2">
      <c r="A111" s="71"/>
      <c r="B111" s="30">
        <v>106</v>
      </c>
      <c r="C111" s="12" t="s">
        <v>274</v>
      </c>
      <c r="D111" s="12"/>
      <c r="E111" s="6" t="s">
        <v>4</v>
      </c>
      <c r="F111" s="23"/>
      <c r="G111" s="23"/>
      <c r="H111" s="23"/>
      <c r="I111" s="33">
        <v>0</v>
      </c>
      <c r="J111" s="30" t="e">
        <f>MMULT(#REF!,I111)</f>
        <v>#REF!</v>
      </c>
      <c r="K111" s="30" t="e">
        <f>MMULT(#REF!,I111)</f>
        <v>#REF!</v>
      </c>
      <c r="L111" s="30">
        <v>600</v>
      </c>
      <c r="M111" s="7">
        <f t="shared" si="1"/>
        <v>0</v>
      </c>
      <c r="N111" s="47"/>
    </row>
    <row r="112" spans="1:14" ht="16.5" customHeight="1" x14ac:dyDescent="0.2">
      <c r="A112" s="75"/>
      <c r="B112" s="30">
        <v>107</v>
      </c>
      <c r="C112" s="12" t="s">
        <v>167</v>
      </c>
      <c r="D112" s="12"/>
      <c r="E112" s="6" t="s">
        <v>4</v>
      </c>
      <c r="F112" s="23"/>
      <c r="G112" s="23"/>
      <c r="H112" s="23"/>
      <c r="I112" s="33">
        <v>0</v>
      </c>
      <c r="J112" s="30" t="e">
        <f>MMULT(#REF!,I112)</f>
        <v>#REF!</v>
      </c>
      <c r="K112" s="30" t="e">
        <f>MMULT(#REF!,I112)</f>
        <v>#REF!</v>
      </c>
      <c r="L112" s="30">
        <v>5</v>
      </c>
      <c r="M112" s="7">
        <f t="shared" si="1"/>
        <v>0</v>
      </c>
      <c r="N112" s="47"/>
    </row>
    <row r="113" spans="1:14" ht="16.5" customHeight="1" x14ac:dyDescent="0.2">
      <c r="A113" s="72" t="s">
        <v>290</v>
      </c>
      <c r="B113" s="8">
        <v>108</v>
      </c>
      <c r="C113" s="13" t="s">
        <v>287</v>
      </c>
      <c r="D113" s="34"/>
      <c r="E113" s="11" t="s">
        <v>4</v>
      </c>
      <c r="F113" s="24"/>
      <c r="G113" s="24"/>
      <c r="H113" s="24"/>
      <c r="I113" s="25">
        <v>0</v>
      </c>
      <c r="J113" s="8" t="e">
        <f>MMULT(#REF!,I113)</f>
        <v>#REF!</v>
      </c>
      <c r="K113" s="8" t="e">
        <f>MMULT(#REF!,I113)</f>
        <v>#REF!</v>
      </c>
      <c r="L113" s="8">
        <v>4</v>
      </c>
      <c r="M113" s="7">
        <f t="shared" si="1"/>
        <v>0</v>
      </c>
      <c r="N113" s="47"/>
    </row>
    <row r="114" spans="1:14" ht="16.5" customHeight="1" x14ac:dyDescent="0.2">
      <c r="A114" s="73"/>
      <c r="B114" s="8">
        <v>109</v>
      </c>
      <c r="C114" s="13" t="s">
        <v>237</v>
      </c>
      <c r="D114" s="34"/>
      <c r="E114" s="11" t="s">
        <v>4</v>
      </c>
      <c r="F114" s="24"/>
      <c r="G114" s="24"/>
      <c r="H114" s="24"/>
      <c r="I114" s="25">
        <v>0</v>
      </c>
      <c r="J114" s="8"/>
      <c r="K114" s="8"/>
      <c r="L114" s="8">
        <v>4</v>
      </c>
      <c r="M114" s="7">
        <f t="shared" si="1"/>
        <v>0</v>
      </c>
      <c r="N114" s="47"/>
    </row>
    <row r="115" spans="1:14" ht="16.5" customHeight="1" x14ac:dyDescent="0.2">
      <c r="A115" s="73"/>
      <c r="B115" s="8">
        <v>110</v>
      </c>
      <c r="C115" s="35" t="s">
        <v>268</v>
      </c>
      <c r="D115" s="34"/>
      <c r="E115" s="11" t="s">
        <v>4</v>
      </c>
      <c r="F115" s="24"/>
      <c r="G115" s="24"/>
      <c r="H115" s="24"/>
      <c r="I115" s="25">
        <v>0</v>
      </c>
      <c r="J115" s="8"/>
      <c r="K115" s="8"/>
      <c r="L115" s="8">
        <v>4</v>
      </c>
      <c r="M115" s="7">
        <f t="shared" si="1"/>
        <v>0</v>
      </c>
      <c r="N115" s="47"/>
    </row>
    <row r="116" spans="1:14" ht="16.5" customHeight="1" x14ac:dyDescent="0.2">
      <c r="A116" s="73"/>
      <c r="B116" s="8">
        <v>111</v>
      </c>
      <c r="C116" s="13" t="s">
        <v>238</v>
      </c>
      <c r="D116" s="34"/>
      <c r="E116" s="11" t="s">
        <v>4</v>
      </c>
      <c r="F116" s="24"/>
      <c r="G116" s="24"/>
      <c r="H116" s="24"/>
      <c r="I116" s="25">
        <v>0</v>
      </c>
      <c r="J116" s="8"/>
      <c r="K116" s="8"/>
      <c r="L116" s="8">
        <v>4</v>
      </c>
      <c r="M116" s="7">
        <f t="shared" si="1"/>
        <v>0</v>
      </c>
      <c r="N116" s="47"/>
    </row>
    <row r="117" spans="1:14" ht="16.5" customHeight="1" x14ac:dyDescent="0.2">
      <c r="A117" s="74"/>
      <c r="B117" s="8">
        <v>112</v>
      </c>
      <c r="C117" s="35" t="s">
        <v>239</v>
      </c>
      <c r="D117" s="34"/>
      <c r="E117" s="11" t="s">
        <v>4</v>
      </c>
      <c r="F117" s="24"/>
      <c r="G117" s="24"/>
      <c r="H117" s="24"/>
      <c r="I117" s="25">
        <v>0</v>
      </c>
      <c r="J117" s="8"/>
      <c r="K117" s="8"/>
      <c r="L117" s="8">
        <v>4</v>
      </c>
      <c r="M117" s="7">
        <f t="shared" si="1"/>
        <v>0</v>
      </c>
      <c r="N117" s="47"/>
    </row>
    <row r="118" spans="1:14" ht="16.5" customHeight="1" x14ac:dyDescent="0.2">
      <c r="A118" s="82" t="s">
        <v>209</v>
      </c>
      <c r="B118" s="30">
        <v>113</v>
      </c>
      <c r="C118" s="36" t="s">
        <v>190</v>
      </c>
      <c r="D118" s="29"/>
      <c r="E118" s="31" t="s">
        <v>4</v>
      </c>
      <c r="F118" s="32"/>
      <c r="G118" s="32"/>
      <c r="H118" s="32"/>
      <c r="I118" s="33">
        <v>0</v>
      </c>
      <c r="J118" s="30" t="e">
        <f>MMULT(#REF!,I118)</f>
        <v>#REF!</v>
      </c>
      <c r="K118" s="30" t="e">
        <f>MMULT(#REF!,I118)</f>
        <v>#REF!</v>
      </c>
      <c r="L118" s="30">
        <v>10</v>
      </c>
      <c r="M118" s="7">
        <f t="shared" si="1"/>
        <v>0</v>
      </c>
      <c r="N118" s="47"/>
    </row>
    <row r="119" spans="1:14" ht="16.5" customHeight="1" x14ac:dyDescent="0.2">
      <c r="A119" s="82"/>
      <c r="B119" s="30">
        <v>114</v>
      </c>
      <c r="C119" s="29" t="s">
        <v>88</v>
      </c>
      <c r="D119" s="29"/>
      <c r="E119" s="31" t="s">
        <v>4</v>
      </c>
      <c r="F119" s="32"/>
      <c r="G119" s="32"/>
      <c r="H119" s="32"/>
      <c r="I119" s="33">
        <v>0</v>
      </c>
      <c r="J119" s="30" t="e">
        <f>MMULT(#REF!,I119)</f>
        <v>#REF!</v>
      </c>
      <c r="K119" s="30" t="e">
        <f>MMULT(#REF!,I119)</f>
        <v>#REF!</v>
      </c>
      <c r="L119" s="30">
        <v>5</v>
      </c>
      <c r="M119" s="7">
        <f t="shared" si="1"/>
        <v>0</v>
      </c>
      <c r="N119" s="47"/>
    </row>
    <row r="120" spans="1:14" ht="16.5" customHeight="1" x14ac:dyDescent="0.2">
      <c r="A120" s="82"/>
      <c r="B120" s="30">
        <v>115</v>
      </c>
      <c r="C120" s="29" t="s">
        <v>212</v>
      </c>
      <c r="D120" s="29"/>
      <c r="E120" s="31" t="s">
        <v>4</v>
      </c>
      <c r="F120" s="32"/>
      <c r="G120" s="32"/>
      <c r="H120" s="32"/>
      <c r="I120" s="33">
        <v>0</v>
      </c>
      <c r="J120" s="30" t="e">
        <f>MMULT(#REF!,I120)</f>
        <v>#REF!</v>
      </c>
      <c r="K120" s="30" t="e">
        <f>MMULT(#REF!,I120)</f>
        <v>#REF!</v>
      </c>
      <c r="L120" s="30">
        <v>15</v>
      </c>
      <c r="M120" s="7">
        <f t="shared" si="1"/>
        <v>0</v>
      </c>
      <c r="N120" s="47"/>
    </row>
    <row r="121" spans="1:14" ht="16.5" customHeight="1" x14ac:dyDescent="0.2">
      <c r="A121" s="82"/>
      <c r="B121" s="30">
        <v>116</v>
      </c>
      <c r="C121" s="29" t="s">
        <v>211</v>
      </c>
      <c r="D121" s="29"/>
      <c r="E121" s="31" t="s">
        <v>4</v>
      </c>
      <c r="F121" s="32"/>
      <c r="G121" s="32"/>
      <c r="H121" s="32"/>
      <c r="I121" s="33">
        <v>0</v>
      </c>
      <c r="J121" s="30" t="e">
        <f>MMULT(#REF!,I121)</f>
        <v>#REF!</v>
      </c>
      <c r="K121" s="30" t="e">
        <f>MMULT(#REF!,I121)</f>
        <v>#REF!</v>
      </c>
      <c r="L121" s="30">
        <v>5</v>
      </c>
      <c r="M121" s="7">
        <f t="shared" si="1"/>
        <v>0</v>
      </c>
      <c r="N121" s="47"/>
    </row>
    <row r="122" spans="1:14" ht="16.5" customHeight="1" x14ac:dyDescent="0.2">
      <c r="A122" s="72" t="s">
        <v>22</v>
      </c>
      <c r="B122" s="8">
        <v>117</v>
      </c>
      <c r="C122" s="9" t="s">
        <v>23</v>
      </c>
      <c r="D122" s="9" t="s">
        <v>51</v>
      </c>
      <c r="E122" s="11" t="s">
        <v>4</v>
      </c>
      <c r="F122" s="24"/>
      <c r="G122" s="24"/>
      <c r="H122" s="24"/>
      <c r="I122" s="25">
        <v>0</v>
      </c>
      <c r="J122" s="8" t="e">
        <f>MMULT(#REF!,I122)</f>
        <v>#REF!</v>
      </c>
      <c r="K122" s="8" t="e">
        <f>MMULT(#REF!,I122)</f>
        <v>#REF!</v>
      </c>
      <c r="L122" s="8">
        <v>5</v>
      </c>
      <c r="M122" s="7">
        <f t="shared" si="1"/>
        <v>0</v>
      </c>
      <c r="N122" s="47"/>
    </row>
    <row r="123" spans="1:14" ht="16.5" customHeight="1" x14ac:dyDescent="0.2">
      <c r="A123" s="73"/>
      <c r="B123" s="8">
        <v>118</v>
      </c>
      <c r="C123" s="9" t="s">
        <v>24</v>
      </c>
      <c r="D123" s="9" t="s">
        <v>52</v>
      </c>
      <c r="E123" s="11" t="s">
        <v>4</v>
      </c>
      <c r="F123" s="24"/>
      <c r="G123" s="24"/>
      <c r="H123" s="24"/>
      <c r="I123" s="25">
        <v>0</v>
      </c>
      <c r="J123" s="8" t="e">
        <f>MMULT(#REF!,I123)</f>
        <v>#REF!</v>
      </c>
      <c r="K123" s="8" t="e">
        <f>MMULT(#REF!,I123)</f>
        <v>#REF!</v>
      </c>
      <c r="L123" s="8">
        <v>5</v>
      </c>
      <c r="M123" s="7">
        <f t="shared" si="1"/>
        <v>0</v>
      </c>
      <c r="N123" s="47"/>
    </row>
    <row r="124" spans="1:14" ht="16.5" customHeight="1" x14ac:dyDescent="0.2">
      <c r="A124" s="73"/>
      <c r="B124" s="8">
        <v>119</v>
      </c>
      <c r="C124" s="9" t="s">
        <v>210</v>
      </c>
      <c r="D124" s="9" t="s">
        <v>53</v>
      </c>
      <c r="E124" s="11" t="s">
        <v>4</v>
      </c>
      <c r="F124" s="24"/>
      <c r="G124" s="24"/>
      <c r="H124" s="24"/>
      <c r="I124" s="25">
        <v>0</v>
      </c>
      <c r="J124" s="8" t="e">
        <f>MMULT(#REF!,I124)</f>
        <v>#REF!</v>
      </c>
      <c r="K124" s="8" t="e">
        <f>MMULT(#REF!,I124)</f>
        <v>#REF!</v>
      </c>
      <c r="L124" s="8">
        <v>25</v>
      </c>
      <c r="M124" s="7">
        <f t="shared" si="1"/>
        <v>0</v>
      </c>
      <c r="N124" s="47"/>
    </row>
    <row r="125" spans="1:14" ht="16.5" customHeight="1" x14ac:dyDescent="0.2">
      <c r="A125" s="73"/>
      <c r="B125" s="8">
        <v>120</v>
      </c>
      <c r="C125" s="9" t="s">
        <v>168</v>
      </c>
      <c r="D125" s="9" t="s">
        <v>171</v>
      </c>
      <c r="E125" s="11" t="s">
        <v>4</v>
      </c>
      <c r="F125" s="37"/>
      <c r="G125" s="24"/>
      <c r="H125" s="24"/>
      <c r="I125" s="25">
        <v>0</v>
      </c>
      <c r="J125" s="8" t="e">
        <f>MMULT(#REF!,I125)</f>
        <v>#REF!</v>
      </c>
      <c r="K125" s="8" t="e">
        <f>MMULT(#REF!,I125)</f>
        <v>#REF!</v>
      </c>
      <c r="L125" s="8">
        <v>5</v>
      </c>
      <c r="M125" s="7">
        <f t="shared" si="1"/>
        <v>0</v>
      </c>
      <c r="N125" s="47"/>
    </row>
    <row r="126" spans="1:14" ht="16.5" customHeight="1" x14ac:dyDescent="0.2">
      <c r="A126" s="73"/>
      <c r="B126" s="8">
        <v>121</v>
      </c>
      <c r="C126" s="9" t="s">
        <v>169</v>
      </c>
      <c r="D126" s="9" t="s">
        <v>172</v>
      </c>
      <c r="E126" s="11" t="s">
        <v>4</v>
      </c>
      <c r="F126" s="37"/>
      <c r="G126" s="24"/>
      <c r="H126" s="24"/>
      <c r="I126" s="25">
        <v>0</v>
      </c>
      <c r="J126" s="8" t="e">
        <f>MMULT(#REF!,I126)</f>
        <v>#REF!</v>
      </c>
      <c r="K126" s="8" t="e">
        <f>MMULT(#REF!,I126)</f>
        <v>#REF!</v>
      </c>
      <c r="L126" s="8">
        <v>5</v>
      </c>
      <c r="M126" s="7">
        <f t="shared" si="1"/>
        <v>0</v>
      </c>
      <c r="N126" s="47"/>
    </row>
    <row r="127" spans="1:14" ht="16.5" customHeight="1" x14ac:dyDescent="0.2">
      <c r="A127" s="74"/>
      <c r="B127" s="8">
        <v>122</v>
      </c>
      <c r="C127" s="9" t="s">
        <v>170</v>
      </c>
      <c r="D127" s="9" t="s">
        <v>173</v>
      </c>
      <c r="E127" s="11" t="s">
        <v>4</v>
      </c>
      <c r="F127" s="37"/>
      <c r="G127" s="24"/>
      <c r="H127" s="24"/>
      <c r="I127" s="25">
        <v>0</v>
      </c>
      <c r="J127" s="8" t="e">
        <f>MMULT(#REF!,I127)</f>
        <v>#REF!</v>
      </c>
      <c r="K127" s="8" t="e">
        <f>MMULT(#REF!,I127)</f>
        <v>#REF!</v>
      </c>
      <c r="L127" s="8">
        <v>5</v>
      </c>
      <c r="M127" s="7">
        <f t="shared" si="1"/>
        <v>0</v>
      </c>
      <c r="N127" s="47"/>
    </row>
    <row r="128" spans="1:14" ht="16.5" customHeight="1" x14ac:dyDescent="0.2">
      <c r="A128" s="81" t="s">
        <v>54</v>
      </c>
      <c r="B128" s="30">
        <v>123</v>
      </c>
      <c r="C128" s="29" t="s">
        <v>118</v>
      </c>
      <c r="D128" s="29" t="s">
        <v>55</v>
      </c>
      <c r="E128" s="31" t="s">
        <v>4</v>
      </c>
      <c r="F128" s="32"/>
      <c r="G128" s="32"/>
      <c r="H128" s="32"/>
      <c r="I128" s="33">
        <v>0</v>
      </c>
      <c r="J128" s="30" t="e">
        <f>MMULT(#REF!,I128)</f>
        <v>#REF!</v>
      </c>
      <c r="K128" s="30" t="e">
        <f>MMULT(#REF!,I128)</f>
        <v>#REF!</v>
      </c>
      <c r="L128" s="30">
        <v>10</v>
      </c>
      <c r="M128" s="7">
        <f t="shared" si="1"/>
        <v>0</v>
      </c>
      <c r="N128" s="47"/>
    </row>
    <row r="129" spans="1:14" ht="16.5" customHeight="1" x14ac:dyDescent="0.2">
      <c r="A129" s="82"/>
      <c r="B129" s="30">
        <v>124</v>
      </c>
      <c r="C129" s="29" t="s">
        <v>120</v>
      </c>
      <c r="D129" s="29"/>
      <c r="E129" s="31" t="s">
        <v>4</v>
      </c>
      <c r="F129" s="32"/>
      <c r="G129" s="32"/>
      <c r="H129" s="32"/>
      <c r="I129" s="33">
        <v>0</v>
      </c>
      <c r="J129" s="30" t="e">
        <f>MMULT(#REF!,I129)</f>
        <v>#REF!</v>
      </c>
      <c r="K129" s="30" t="e">
        <f>MMULT(#REF!,I129)</f>
        <v>#REF!</v>
      </c>
      <c r="L129" s="30">
        <v>5</v>
      </c>
      <c r="M129" s="7">
        <f t="shared" si="1"/>
        <v>0</v>
      </c>
      <c r="N129" s="47"/>
    </row>
    <row r="130" spans="1:14" ht="16.5" customHeight="1" x14ac:dyDescent="0.2">
      <c r="A130" s="82"/>
      <c r="B130" s="30">
        <v>125</v>
      </c>
      <c r="C130" s="29" t="s">
        <v>121</v>
      </c>
      <c r="D130" s="29"/>
      <c r="E130" s="31" t="s">
        <v>4</v>
      </c>
      <c r="F130" s="32"/>
      <c r="G130" s="32"/>
      <c r="H130" s="32"/>
      <c r="I130" s="33">
        <v>0</v>
      </c>
      <c r="J130" s="30" t="e">
        <f>MMULT(#REF!,I130)</f>
        <v>#REF!</v>
      </c>
      <c r="K130" s="30" t="e">
        <f>MMULT(#REF!,I130)</f>
        <v>#REF!</v>
      </c>
      <c r="L130" s="30">
        <v>10</v>
      </c>
      <c r="M130" s="7">
        <f t="shared" si="1"/>
        <v>0</v>
      </c>
      <c r="N130" s="47"/>
    </row>
    <row r="131" spans="1:14" ht="16.5" customHeight="1" x14ac:dyDescent="0.2">
      <c r="A131" s="82"/>
      <c r="B131" s="30">
        <v>126</v>
      </c>
      <c r="C131" s="29" t="s">
        <v>195</v>
      </c>
      <c r="D131" s="29"/>
      <c r="E131" s="31" t="s">
        <v>4</v>
      </c>
      <c r="F131" s="32"/>
      <c r="G131" s="32"/>
      <c r="H131" s="32"/>
      <c r="I131" s="33">
        <v>0</v>
      </c>
      <c r="J131" s="30" t="e">
        <f>MMULT(#REF!,I131)</f>
        <v>#REF!</v>
      </c>
      <c r="K131" s="30" t="e">
        <f>MMULT(#REF!,I131)</f>
        <v>#REF!</v>
      </c>
      <c r="L131" s="30">
        <v>10</v>
      </c>
      <c r="M131" s="7">
        <f t="shared" si="1"/>
        <v>0</v>
      </c>
      <c r="N131" s="47"/>
    </row>
    <row r="132" spans="1:14" ht="16.5" customHeight="1" x14ac:dyDescent="0.2">
      <c r="A132" s="82"/>
      <c r="B132" s="30">
        <v>127</v>
      </c>
      <c r="C132" s="29" t="s">
        <v>196</v>
      </c>
      <c r="D132" s="29"/>
      <c r="E132" s="31" t="s">
        <v>4</v>
      </c>
      <c r="F132" s="32"/>
      <c r="G132" s="32"/>
      <c r="H132" s="32"/>
      <c r="I132" s="33">
        <v>0</v>
      </c>
      <c r="J132" s="30" t="e">
        <f>MMULT(#REF!,I132)</f>
        <v>#REF!</v>
      </c>
      <c r="K132" s="30" t="e">
        <f>MMULT(#REF!,I132)</f>
        <v>#REF!</v>
      </c>
      <c r="L132" s="30">
        <v>20</v>
      </c>
      <c r="M132" s="7">
        <f t="shared" si="1"/>
        <v>0</v>
      </c>
      <c r="N132" s="47"/>
    </row>
    <row r="133" spans="1:14" ht="16.5" customHeight="1" x14ac:dyDescent="0.2">
      <c r="A133" s="82"/>
      <c r="B133" s="30">
        <v>128</v>
      </c>
      <c r="C133" s="29" t="s">
        <v>205</v>
      </c>
      <c r="D133" s="38" t="s">
        <v>291</v>
      </c>
      <c r="E133" s="31" t="s">
        <v>4</v>
      </c>
      <c r="F133" s="32"/>
      <c r="G133" s="32"/>
      <c r="H133" s="32"/>
      <c r="I133" s="33">
        <v>0</v>
      </c>
      <c r="J133" s="30" t="e">
        <f>MMULT(#REF!,I133)</f>
        <v>#REF!</v>
      </c>
      <c r="K133" s="30" t="e">
        <f>MMULT(#REF!,I133)</f>
        <v>#REF!</v>
      </c>
      <c r="L133" s="30">
        <v>8</v>
      </c>
      <c r="M133" s="7">
        <f t="shared" si="1"/>
        <v>0</v>
      </c>
      <c r="N133" s="47"/>
    </row>
    <row r="134" spans="1:14" ht="16.5" customHeight="1" x14ac:dyDescent="0.2">
      <c r="A134" s="82"/>
      <c r="B134" s="30">
        <v>129</v>
      </c>
      <c r="C134" s="29" t="s">
        <v>119</v>
      </c>
      <c r="D134" s="29"/>
      <c r="E134" s="31" t="s">
        <v>4</v>
      </c>
      <c r="F134" s="32"/>
      <c r="G134" s="32"/>
      <c r="H134" s="32"/>
      <c r="I134" s="33">
        <v>0</v>
      </c>
      <c r="J134" s="30" t="e">
        <f>MMULT(#REF!,I134)</f>
        <v>#REF!</v>
      </c>
      <c r="K134" s="30" t="e">
        <f>MMULT(#REF!,I134)</f>
        <v>#REF!</v>
      </c>
      <c r="L134" s="30">
        <v>15</v>
      </c>
      <c r="M134" s="7">
        <f t="shared" si="1"/>
        <v>0</v>
      </c>
      <c r="N134" s="47"/>
    </row>
    <row r="135" spans="1:14" ht="16.5" customHeight="1" x14ac:dyDescent="0.2">
      <c r="A135" s="92"/>
      <c r="B135" s="30">
        <v>130</v>
      </c>
      <c r="C135" s="29" t="s">
        <v>122</v>
      </c>
      <c r="D135" s="29"/>
      <c r="E135" s="31" t="s">
        <v>4</v>
      </c>
      <c r="F135" s="32"/>
      <c r="G135" s="32"/>
      <c r="H135" s="32"/>
      <c r="I135" s="33">
        <v>0</v>
      </c>
      <c r="J135" s="30" t="e">
        <f>MMULT(#REF!,I135)</f>
        <v>#REF!</v>
      </c>
      <c r="K135" s="30" t="e">
        <f>MMULT(#REF!,I135)</f>
        <v>#REF!</v>
      </c>
      <c r="L135" s="30">
        <v>8</v>
      </c>
      <c r="M135" s="7">
        <f t="shared" si="1"/>
        <v>0</v>
      </c>
      <c r="N135" s="47"/>
    </row>
    <row r="136" spans="1:14" ht="16.5" customHeight="1" x14ac:dyDescent="0.2">
      <c r="A136" s="72" t="s">
        <v>213</v>
      </c>
      <c r="B136" s="8">
        <v>131</v>
      </c>
      <c r="C136" s="9" t="s">
        <v>123</v>
      </c>
      <c r="D136" s="9" t="s">
        <v>234</v>
      </c>
      <c r="E136" s="11" t="s">
        <v>4</v>
      </c>
      <c r="F136" s="24"/>
      <c r="G136" s="24"/>
      <c r="H136" s="24"/>
      <c r="I136" s="25">
        <v>0</v>
      </c>
      <c r="J136" s="8" t="e">
        <f>MMULT(#REF!,I136)</f>
        <v>#REF!</v>
      </c>
      <c r="K136" s="8" t="e">
        <f>MMULT(#REF!,I136)</f>
        <v>#REF!</v>
      </c>
      <c r="L136" s="8">
        <v>15</v>
      </c>
      <c r="M136" s="7">
        <f t="shared" si="1"/>
        <v>0</v>
      </c>
      <c r="N136" s="47"/>
    </row>
    <row r="137" spans="1:14" ht="16.5" customHeight="1" x14ac:dyDescent="0.2">
      <c r="A137" s="73"/>
      <c r="B137" s="8">
        <v>132</v>
      </c>
      <c r="C137" s="9" t="s">
        <v>223</v>
      </c>
      <c r="D137" s="9"/>
      <c r="E137" s="11" t="s">
        <v>4</v>
      </c>
      <c r="F137" s="24"/>
      <c r="G137" s="24"/>
      <c r="H137" s="24"/>
      <c r="I137" s="25">
        <v>0</v>
      </c>
      <c r="J137" s="8" t="e">
        <f>MMULT(#REF!,I137)</f>
        <v>#REF!</v>
      </c>
      <c r="K137" s="8" t="e">
        <f>MMULT(#REF!,I137)</f>
        <v>#REF!</v>
      </c>
      <c r="L137" s="8">
        <v>10</v>
      </c>
      <c r="M137" s="7">
        <f t="shared" si="1"/>
        <v>0</v>
      </c>
      <c r="N137" s="47"/>
    </row>
    <row r="138" spans="1:14" ht="16.5" customHeight="1" x14ac:dyDescent="0.2">
      <c r="A138" s="73"/>
      <c r="B138" s="8">
        <v>133</v>
      </c>
      <c r="C138" s="9" t="s">
        <v>224</v>
      </c>
      <c r="D138" s="9"/>
      <c r="E138" s="11" t="s">
        <v>4</v>
      </c>
      <c r="F138" s="24"/>
      <c r="G138" s="24"/>
      <c r="H138" s="24"/>
      <c r="I138" s="25">
        <v>0</v>
      </c>
      <c r="J138" s="8" t="e">
        <f>MMULT(#REF!,I138)</f>
        <v>#REF!</v>
      </c>
      <c r="K138" s="8" t="e">
        <f>MMULT(#REF!,I138)</f>
        <v>#REF!</v>
      </c>
      <c r="L138" s="8">
        <v>10</v>
      </c>
      <c r="M138" s="7">
        <f t="shared" si="1"/>
        <v>0</v>
      </c>
      <c r="N138" s="47"/>
    </row>
    <row r="139" spans="1:14" ht="16.5" customHeight="1" x14ac:dyDescent="0.2">
      <c r="A139" s="73"/>
      <c r="B139" s="8">
        <v>134</v>
      </c>
      <c r="C139" s="9" t="s">
        <v>225</v>
      </c>
      <c r="D139" s="9"/>
      <c r="E139" s="11" t="s">
        <v>4</v>
      </c>
      <c r="F139" s="24"/>
      <c r="G139" s="24"/>
      <c r="H139" s="24"/>
      <c r="I139" s="25">
        <v>0</v>
      </c>
      <c r="J139" s="8" t="e">
        <f>MMULT(#REF!,I139)</f>
        <v>#REF!</v>
      </c>
      <c r="K139" s="8" t="e">
        <f>MMULT(#REF!,I139)</f>
        <v>#REF!</v>
      </c>
      <c r="L139" s="8">
        <v>10</v>
      </c>
      <c r="M139" s="7">
        <f t="shared" si="1"/>
        <v>0</v>
      </c>
      <c r="N139" s="47"/>
    </row>
    <row r="140" spans="1:14" ht="16.5" customHeight="1" x14ac:dyDescent="0.2">
      <c r="A140" s="73"/>
      <c r="B140" s="8">
        <v>135</v>
      </c>
      <c r="C140" s="9" t="s">
        <v>226</v>
      </c>
      <c r="D140" s="9"/>
      <c r="E140" s="11" t="s">
        <v>4</v>
      </c>
      <c r="F140" s="24"/>
      <c r="G140" s="24"/>
      <c r="H140" s="24"/>
      <c r="I140" s="25">
        <v>0</v>
      </c>
      <c r="J140" s="8" t="e">
        <f>MMULT(#REF!,I140)</f>
        <v>#REF!</v>
      </c>
      <c r="K140" s="8" t="e">
        <f>MMULT(#REF!,I140)</f>
        <v>#REF!</v>
      </c>
      <c r="L140" s="8">
        <v>10</v>
      </c>
      <c r="M140" s="7">
        <f t="shared" ref="M140:M202" si="2">(I140*L140)</f>
        <v>0</v>
      </c>
      <c r="N140" s="47"/>
    </row>
    <row r="141" spans="1:14" ht="16.5" customHeight="1" x14ac:dyDescent="0.2">
      <c r="A141" s="73"/>
      <c r="B141" s="8">
        <v>136</v>
      </c>
      <c r="C141" s="9" t="s">
        <v>219</v>
      </c>
      <c r="D141" s="9" t="s">
        <v>234</v>
      </c>
      <c r="E141" s="11" t="s">
        <v>4</v>
      </c>
      <c r="F141" s="24"/>
      <c r="G141" s="24"/>
      <c r="H141" s="24"/>
      <c r="I141" s="25">
        <v>0</v>
      </c>
      <c r="J141" s="8" t="e">
        <f>MMULT(#REF!,I141)</f>
        <v>#REF!</v>
      </c>
      <c r="K141" s="8" t="e">
        <f>MMULT(#REF!,I141)</f>
        <v>#REF!</v>
      </c>
      <c r="L141" s="8">
        <v>15</v>
      </c>
      <c r="M141" s="7">
        <f t="shared" si="2"/>
        <v>0</v>
      </c>
      <c r="N141" s="47"/>
    </row>
    <row r="142" spans="1:14" ht="16.5" customHeight="1" x14ac:dyDescent="0.2">
      <c r="A142" s="73"/>
      <c r="B142" s="8">
        <v>137</v>
      </c>
      <c r="C142" s="9" t="s">
        <v>222</v>
      </c>
      <c r="D142" s="9"/>
      <c r="E142" s="11" t="s">
        <v>4</v>
      </c>
      <c r="F142" s="24"/>
      <c r="G142" s="24"/>
      <c r="H142" s="24"/>
      <c r="I142" s="25">
        <v>0</v>
      </c>
      <c r="J142" s="8" t="e">
        <f>MMULT(#REF!,I142)</f>
        <v>#REF!</v>
      </c>
      <c r="K142" s="8" t="e">
        <f>MMULT(#REF!,I142)</f>
        <v>#REF!</v>
      </c>
      <c r="L142" s="8">
        <v>10</v>
      </c>
      <c r="M142" s="7">
        <f t="shared" si="2"/>
        <v>0</v>
      </c>
      <c r="N142" s="47"/>
    </row>
    <row r="143" spans="1:14" ht="16.5" customHeight="1" x14ac:dyDescent="0.2">
      <c r="A143" s="73"/>
      <c r="B143" s="8">
        <v>138</v>
      </c>
      <c r="C143" s="9" t="s">
        <v>218</v>
      </c>
      <c r="D143" s="9"/>
      <c r="E143" s="11" t="s">
        <v>4</v>
      </c>
      <c r="F143" s="24"/>
      <c r="G143" s="24"/>
      <c r="H143" s="24"/>
      <c r="I143" s="25">
        <v>0</v>
      </c>
      <c r="J143" s="8" t="e">
        <f>MMULT(#REF!,I143)</f>
        <v>#REF!</v>
      </c>
      <c r="K143" s="8" t="e">
        <f>MMULT(#REF!,I143)</f>
        <v>#REF!</v>
      </c>
      <c r="L143" s="8">
        <v>10</v>
      </c>
      <c r="M143" s="7">
        <f t="shared" si="2"/>
        <v>0</v>
      </c>
      <c r="N143" s="47"/>
    </row>
    <row r="144" spans="1:14" ht="16.5" customHeight="1" x14ac:dyDescent="0.2">
      <c r="A144" s="73"/>
      <c r="B144" s="8">
        <v>139</v>
      </c>
      <c r="C144" s="9" t="s">
        <v>221</v>
      </c>
      <c r="D144" s="9"/>
      <c r="E144" s="11" t="s">
        <v>4</v>
      </c>
      <c r="F144" s="24"/>
      <c r="G144" s="24"/>
      <c r="H144" s="24"/>
      <c r="I144" s="25">
        <v>0</v>
      </c>
      <c r="J144" s="8" t="e">
        <f>MMULT(#REF!,I144)</f>
        <v>#REF!</v>
      </c>
      <c r="K144" s="8" t="e">
        <f>MMULT(#REF!,I144)</f>
        <v>#REF!</v>
      </c>
      <c r="L144" s="8">
        <v>10</v>
      </c>
      <c r="M144" s="7">
        <f t="shared" si="2"/>
        <v>0</v>
      </c>
      <c r="N144" s="47"/>
    </row>
    <row r="145" spans="1:14" ht="16.5" customHeight="1" x14ac:dyDescent="0.2">
      <c r="A145" s="74"/>
      <c r="B145" s="8">
        <v>140</v>
      </c>
      <c r="C145" s="9" t="s">
        <v>220</v>
      </c>
      <c r="D145" s="9"/>
      <c r="E145" s="11" t="s">
        <v>4</v>
      </c>
      <c r="F145" s="24"/>
      <c r="G145" s="24"/>
      <c r="H145" s="24"/>
      <c r="I145" s="25">
        <v>0</v>
      </c>
      <c r="J145" s="8" t="e">
        <f>MMULT(#REF!,I145)</f>
        <v>#REF!</v>
      </c>
      <c r="K145" s="8" t="e">
        <f>MMULT(#REF!,I145)</f>
        <v>#REF!</v>
      </c>
      <c r="L145" s="8">
        <v>10</v>
      </c>
      <c r="M145" s="7">
        <f t="shared" si="2"/>
        <v>0</v>
      </c>
      <c r="N145" s="47"/>
    </row>
    <row r="146" spans="1:14" ht="16.5" customHeight="1" x14ac:dyDescent="0.2">
      <c r="A146" s="81" t="s">
        <v>227</v>
      </c>
      <c r="B146" s="30">
        <v>141</v>
      </c>
      <c r="C146" s="29" t="s">
        <v>228</v>
      </c>
      <c r="D146" s="29"/>
      <c r="E146" s="31" t="s">
        <v>4</v>
      </c>
      <c r="F146" s="32"/>
      <c r="G146" s="32"/>
      <c r="H146" s="32"/>
      <c r="I146" s="33">
        <v>0</v>
      </c>
      <c r="J146" s="30" t="e">
        <f>MMULT(#REF!,I146)</f>
        <v>#REF!</v>
      </c>
      <c r="K146" s="30" t="e">
        <f>MMULT(#REF!,I146)</f>
        <v>#REF!</v>
      </c>
      <c r="L146" s="30">
        <v>5</v>
      </c>
      <c r="M146" s="7">
        <f t="shared" si="2"/>
        <v>0</v>
      </c>
      <c r="N146" s="47"/>
    </row>
    <row r="147" spans="1:14" ht="16.5" customHeight="1" x14ac:dyDescent="0.2">
      <c r="A147" s="82"/>
      <c r="B147" s="30">
        <v>142</v>
      </c>
      <c r="C147" s="29" t="s">
        <v>229</v>
      </c>
      <c r="D147" s="29"/>
      <c r="E147" s="31" t="s">
        <v>4</v>
      </c>
      <c r="F147" s="32"/>
      <c r="G147" s="32"/>
      <c r="H147" s="32"/>
      <c r="I147" s="33">
        <v>0</v>
      </c>
      <c r="J147" s="30" t="e">
        <f>MMULT(#REF!,I147)</f>
        <v>#REF!</v>
      </c>
      <c r="K147" s="30" t="e">
        <f>MMULT(#REF!,I147)</f>
        <v>#REF!</v>
      </c>
      <c r="L147" s="30">
        <v>5</v>
      </c>
      <c r="M147" s="7">
        <f t="shared" si="2"/>
        <v>0</v>
      </c>
      <c r="N147" s="47"/>
    </row>
    <row r="148" spans="1:14" ht="16.5" customHeight="1" x14ac:dyDescent="0.2">
      <c r="A148" s="82"/>
      <c r="B148" s="30">
        <v>143</v>
      </c>
      <c r="C148" s="29" t="s">
        <v>230</v>
      </c>
      <c r="D148" s="29"/>
      <c r="E148" s="31" t="s">
        <v>4</v>
      </c>
      <c r="F148" s="32"/>
      <c r="G148" s="32"/>
      <c r="H148" s="32"/>
      <c r="I148" s="33">
        <v>0</v>
      </c>
      <c r="J148" s="30" t="e">
        <f>MMULT(#REF!,I148)</f>
        <v>#REF!</v>
      </c>
      <c r="K148" s="30" t="e">
        <f>MMULT(#REF!,I148)</f>
        <v>#REF!</v>
      </c>
      <c r="L148" s="30">
        <v>5</v>
      </c>
      <c r="M148" s="7">
        <f t="shared" si="2"/>
        <v>0</v>
      </c>
      <c r="N148" s="47"/>
    </row>
    <row r="149" spans="1:14" ht="16.5" customHeight="1" x14ac:dyDescent="0.2">
      <c r="A149" s="82"/>
      <c r="B149" s="30">
        <v>144</v>
      </c>
      <c r="C149" s="29" t="s">
        <v>231</v>
      </c>
      <c r="D149" s="29"/>
      <c r="E149" s="31" t="s">
        <v>4</v>
      </c>
      <c r="F149" s="32"/>
      <c r="G149" s="32"/>
      <c r="H149" s="32"/>
      <c r="I149" s="33">
        <v>0</v>
      </c>
      <c r="J149" s="30" t="e">
        <f>MMULT(#REF!,I149)</f>
        <v>#REF!</v>
      </c>
      <c r="K149" s="30" t="e">
        <f>MMULT(#REF!,I149)</f>
        <v>#REF!</v>
      </c>
      <c r="L149" s="30">
        <v>5</v>
      </c>
      <c r="M149" s="7">
        <f t="shared" si="2"/>
        <v>0</v>
      </c>
      <c r="N149" s="47"/>
    </row>
    <row r="150" spans="1:14" ht="16.5" customHeight="1" x14ac:dyDescent="0.2">
      <c r="A150" s="82"/>
      <c r="B150" s="30">
        <v>145</v>
      </c>
      <c r="C150" s="29" t="s">
        <v>232</v>
      </c>
      <c r="D150" s="29"/>
      <c r="E150" s="31" t="s">
        <v>4</v>
      </c>
      <c r="F150" s="32"/>
      <c r="G150" s="32"/>
      <c r="H150" s="32"/>
      <c r="I150" s="33">
        <v>0</v>
      </c>
      <c r="J150" s="30" t="e">
        <f>MMULT(#REF!,I150)</f>
        <v>#REF!</v>
      </c>
      <c r="K150" s="30" t="e">
        <f>MMULT(#REF!,I150)</f>
        <v>#REF!</v>
      </c>
      <c r="L150" s="30">
        <v>5</v>
      </c>
      <c r="M150" s="7">
        <f t="shared" si="2"/>
        <v>0</v>
      </c>
      <c r="N150" s="47"/>
    </row>
    <row r="151" spans="1:14" ht="16.5" customHeight="1" x14ac:dyDescent="0.2">
      <c r="A151" s="82"/>
      <c r="B151" s="30">
        <v>146</v>
      </c>
      <c r="C151" s="29" t="s">
        <v>233</v>
      </c>
      <c r="D151" s="38"/>
      <c r="E151" s="31" t="s">
        <v>4</v>
      </c>
      <c r="F151" s="32"/>
      <c r="G151" s="32"/>
      <c r="H151" s="32"/>
      <c r="I151" s="33">
        <v>0</v>
      </c>
      <c r="J151" s="30" t="e">
        <f>MMULT(#REF!,I151)</f>
        <v>#REF!</v>
      </c>
      <c r="K151" s="30" t="e">
        <f>MMULT(#REF!,I151)</f>
        <v>#REF!</v>
      </c>
      <c r="L151" s="30">
        <v>5</v>
      </c>
      <c r="M151" s="7">
        <f t="shared" si="2"/>
        <v>0</v>
      </c>
      <c r="N151" s="47"/>
    </row>
    <row r="152" spans="1:14" ht="16.5" customHeight="1" x14ac:dyDescent="0.2">
      <c r="A152" s="72" t="s">
        <v>26</v>
      </c>
      <c r="B152" s="8">
        <v>147</v>
      </c>
      <c r="C152" s="9" t="s">
        <v>124</v>
      </c>
      <c r="D152" s="9"/>
      <c r="E152" s="11" t="s">
        <v>176</v>
      </c>
      <c r="F152" s="24"/>
      <c r="G152" s="24"/>
      <c r="H152" s="24"/>
      <c r="I152" s="25">
        <v>0</v>
      </c>
      <c r="J152" s="8" t="e">
        <f>MMULT(#REF!,I152)</f>
        <v>#REF!</v>
      </c>
      <c r="K152" s="8" t="e">
        <f>MMULT(#REF!,I152)</f>
        <v>#REF!</v>
      </c>
      <c r="L152" s="8">
        <v>500</v>
      </c>
      <c r="M152" s="7">
        <f t="shared" si="2"/>
        <v>0</v>
      </c>
      <c r="N152" s="47"/>
    </row>
    <row r="153" spans="1:14" ht="16.5" customHeight="1" x14ac:dyDescent="0.2">
      <c r="A153" s="73"/>
      <c r="B153" s="8">
        <v>148</v>
      </c>
      <c r="C153" s="9" t="s">
        <v>197</v>
      </c>
      <c r="D153" s="9"/>
      <c r="E153" s="11" t="s">
        <v>176</v>
      </c>
      <c r="F153" s="24"/>
      <c r="G153" s="24"/>
      <c r="H153" s="24"/>
      <c r="I153" s="25">
        <v>0</v>
      </c>
      <c r="J153" s="8" t="e">
        <f>MMULT(#REF!,I153)</f>
        <v>#REF!</v>
      </c>
      <c r="K153" s="8" t="e">
        <f>MMULT(#REF!,I153)</f>
        <v>#REF!</v>
      </c>
      <c r="L153" s="8">
        <v>1000</v>
      </c>
      <c r="M153" s="7">
        <f t="shared" si="2"/>
        <v>0</v>
      </c>
      <c r="N153" s="47"/>
    </row>
    <row r="154" spans="1:14" ht="16.5" customHeight="1" x14ac:dyDescent="0.2">
      <c r="A154" s="73"/>
      <c r="B154" s="8">
        <v>149</v>
      </c>
      <c r="C154" s="9" t="s">
        <v>79</v>
      </c>
      <c r="D154" s="9"/>
      <c r="E154" s="11" t="s">
        <v>176</v>
      </c>
      <c r="F154" s="24"/>
      <c r="G154" s="24"/>
      <c r="H154" s="24"/>
      <c r="I154" s="25">
        <v>0</v>
      </c>
      <c r="J154" s="8" t="e">
        <f>MMULT(#REF!,I154)</f>
        <v>#REF!</v>
      </c>
      <c r="K154" s="8" t="e">
        <f>MMULT(#REF!,I154)</f>
        <v>#REF!</v>
      </c>
      <c r="L154" s="8">
        <v>1000</v>
      </c>
      <c r="M154" s="7">
        <f t="shared" si="2"/>
        <v>0</v>
      </c>
      <c r="N154" s="47"/>
    </row>
    <row r="155" spans="1:14" ht="16.5" customHeight="1" x14ac:dyDescent="0.2">
      <c r="A155" s="73"/>
      <c r="B155" s="8">
        <v>150</v>
      </c>
      <c r="C155" s="9" t="s">
        <v>125</v>
      </c>
      <c r="D155" s="9"/>
      <c r="E155" s="11" t="s">
        <v>176</v>
      </c>
      <c r="F155" s="24"/>
      <c r="G155" s="24"/>
      <c r="H155" s="24"/>
      <c r="I155" s="25">
        <v>0</v>
      </c>
      <c r="J155" s="8" t="e">
        <f>MMULT(#REF!,I155)</f>
        <v>#REF!</v>
      </c>
      <c r="K155" s="8" t="e">
        <f>MMULT(#REF!,I155)</f>
        <v>#REF!</v>
      </c>
      <c r="L155" s="8">
        <v>1000</v>
      </c>
      <c r="M155" s="7">
        <f t="shared" si="2"/>
        <v>0</v>
      </c>
      <c r="N155" s="47"/>
    </row>
    <row r="156" spans="1:14" ht="16.5" customHeight="1" x14ac:dyDescent="0.2">
      <c r="A156" s="73"/>
      <c r="B156" s="8">
        <v>151</v>
      </c>
      <c r="C156" s="9" t="s">
        <v>56</v>
      </c>
      <c r="D156" s="9"/>
      <c r="E156" s="11" t="s">
        <v>176</v>
      </c>
      <c r="F156" s="24"/>
      <c r="G156" s="24"/>
      <c r="H156" s="24"/>
      <c r="I156" s="25">
        <v>0</v>
      </c>
      <c r="J156" s="8" t="e">
        <f>MMULT(#REF!,I156)</f>
        <v>#REF!</v>
      </c>
      <c r="K156" s="8" t="e">
        <f>MMULT(#REF!,I156)</f>
        <v>#REF!</v>
      </c>
      <c r="L156" s="8">
        <v>1000</v>
      </c>
      <c r="M156" s="7">
        <f t="shared" si="2"/>
        <v>0</v>
      </c>
      <c r="N156" s="47"/>
    </row>
    <row r="157" spans="1:14" ht="16.5" customHeight="1" x14ac:dyDescent="0.2">
      <c r="A157" s="73"/>
      <c r="B157" s="8">
        <v>152</v>
      </c>
      <c r="C157" s="9" t="s">
        <v>80</v>
      </c>
      <c r="D157" s="9"/>
      <c r="E157" s="11" t="s">
        <v>176</v>
      </c>
      <c r="F157" s="24"/>
      <c r="G157" s="24"/>
      <c r="H157" s="24"/>
      <c r="I157" s="25">
        <v>0</v>
      </c>
      <c r="J157" s="8" t="e">
        <f>MMULT(#REF!,I157)</f>
        <v>#REF!</v>
      </c>
      <c r="K157" s="8" t="e">
        <f>MMULT(#REF!,I157)</f>
        <v>#REF!</v>
      </c>
      <c r="L157" s="8">
        <v>300</v>
      </c>
      <c r="M157" s="7">
        <f t="shared" si="2"/>
        <v>0</v>
      </c>
      <c r="N157" s="47"/>
    </row>
    <row r="158" spans="1:14" ht="16.5" customHeight="1" x14ac:dyDescent="0.2">
      <c r="A158" s="73"/>
      <c r="B158" s="8">
        <v>153</v>
      </c>
      <c r="C158" s="9" t="s">
        <v>215</v>
      </c>
      <c r="D158" s="9"/>
      <c r="E158" s="11" t="s">
        <v>176</v>
      </c>
      <c r="F158" s="24"/>
      <c r="G158" s="24"/>
      <c r="H158" s="24"/>
      <c r="I158" s="25">
        <v>0</v>
      </c>
      <c r="J158" s="8"/>
      <c r="K158" s="8"/>
      <c r="L158" s="8">
        <v>1200</v>
      </c>
      <c r="M158" s="7">
        <f t="shared" si="2"/>
        <v>0</v>
      </c>
      <c r="N158" s="47"/>
    </row>
    <row r="159" spans="1:14" ht="16.5" customHeight="1" x14ac:dyDescent="0.2">
      <c r="A159" s="73"/>
      <c r="B159" s="8">
        <v>154</v>
      </c>
      <c r="C159" s="9" t="s">
        <v>216</v>
      </c>
      <c r="D159" s="9"/>
      <c r="E159" s="11" t="s">
        <v>176</v>
      </c>
      <c r="F159" s="24"/>
      <c r="G159" s="24"/>
      <c r="H159" s="24"/>
      <c r="I159" s="25">
        <v>0</v>
      </c>
      <c r="J159" s="8" t="e">
        <f>MMULT(#REF!,I159)</f>
        <v>#REF!</v>
      </c>
      <c r="K159" s="8" t="e">
        <f>MMULT(#REF!,I159)</f>
        <v>#REF!</v>
      </c>
      <c r="L159" s="8">
        <v>500</v>
      </c>
      <c r="M159" s="7">
        <f t="shared" si="2"/>
        <v>0</v>
      </c>
      <c r="N159" s="47"/>
    </row>
    <row r="160" spans="1:14" ht="16.5" customHeight="1" x14ac:dyDescent="0.2">
      <c r="A160" s="80" t="s">
        <v>269</v>
      </c>
      <c r="B160" s="30">
        <v>155</v>
      </c>
      <c r="C160" s="5" t="s">
        <v>240</v>
      </c>
      <c r="D160" s="5"/>
      <c r="E160" s="6" t="s">
        <v>176</v>
      </c>
      <c r="F160" s="23"/>
      <c r="G160" s="23"/>
      <c r="H160" s="23"/>
      <c r="I160" s="33">
        <v>0</v>
      </c>
      <c r="J160" s="4"/>
      <c r="K160" s="4"/>
      <c r="L160" s="4">
        <v>50</v>
      </c>
      <c r="M160" s="7">
        <f t="shared" si="2"/>
        <v>0</v>
      </c>
      <c r="N160" s="47"/>
    </row>
    <row r="161" spans="1:14" ht="16.5" customHeight="1" x14ac:dyDescent="0.2">
      <c r="A161" s="80"/>
      <c r="B161" s="30">
        <v>156</v>
      </c>
      <c r="C161" s="5" t="s">
        <v>241</v>
      </c>
      <c r="D161" s="5"/>
      <c r="E161" s="6" t="s">
        <v>176</v>
      </c>
      <c r="F161" s="23"/>
      <c r="G161" s="23"/>
      <c r="H161" s="23"/>
      <c r="I161" s="33">
        <v>0</v>
      </c>
      <c r="J161" s="4"/>
      <c r="K161" s="4"/>
      <c r="L161" s="4">
        <v>50</v>
      </c>
      <c r="M161" s="7">
        <f t="shared" si="2"/>
        <v>0</v>
      </c>
      <c r="N161" s="47"/>
    </row>
    <row r="162" spans="1:14" ht="16.5" customHeight="1" x14ac:dyDescent="0.2">
      <c r="A162" s="80"/>
      <c r="B162" s="30">
        <v>157</v>
      </c>
      <c r="C162" s="29" t="s">
        <v>242</v>
      </c>
      <c r="D162" s="5"/>
      <c r="E162" s="6" t="s">
        <v>176</v>
      </c>
      <c r="F162" s="23"/>
      <c r="G162" s="23"/>
      <c r="H162" s="23"/>
      <c r="I162" s="33">
        <v>0</v>
      </c>
      <c r="J162" s="4"/>
      <c r="K162" s="4"/>
      <c r="L162" s="4">
        <v>5</v>
      </c>
      <c r="M162" s="7">
        <f t="shared" si="2"/>
        <v>0</v>
      </c>
      <c r="N162" s="47"/>
    </row>
    <row r="163" spans="1:14" ht="16.5" customHeight="1" x14ac:dyDescent="0.2">
      <c r="A163" s="80"/>
      <c r="B163" s="30">
        <v>158</v>
      </c>
      <c r="C163" s="29" t="s">
        <v>243</v>
      </c>
      <c r="D163" s="5"/>
      <c r="E163" s="6" t="s">
        <v>176</v>
      </c>
      <c r="F163" s="23"/>
      <c r="G163" s="23"/>
      <c r="H163" s="23"/>
      <c r="I163" s="33">
        <v>0</v>
      </c>
      <c r="J163" s="4"/>
      <c r="K163" s="4"/>
      <c r="L163" s="4">
        <v>5</v>
      </c>
      <c r="M163" s="7">
        <f t="shared" si="2"/>
        <v>0</v>
      </c>
      <c r="N163" s="47"/>
    </row>
    <row r="164" spans="1:14" ht="16.5" customHeight="1" x14ac:dyDescent="0.2">
      <c r="A164" s="80"/>
      <c r="B164" s="30">
        <v>159</v>
      </c>
      <c r="C164" s="29" t="s">
        <v>244</v>
      </c>
      <c r="D164" s="5"/>
      <c r="E164" s="6" t="s">
        <v>176</v>
      </c>
      <c r="F164" s="23"/>
      <c r="G164" s="23"/>
      <c r="H164" s="23"/>
      <c r="I164" s="33">
        <v>0</v>
      </c>
      <c r="J164" s="4"/>
      <c r="K164" s="4"/>
      <c r="L164" s="4">
        <v>100</v>
      </c>
      <c r="M164" s="7">
        <f t="shared" si="2"/>
        <v>0</v>
      </c>
      <c r="N164" s="47"/>
    </row>
    <row r="165" spans="1:14" ht="16.5" customHeight="1" x14ac:dyDescent="0.2">
      <c r="A165" s="73" t="s">
        <v>27</v>
      </c>
      <c r="B165" s="8">
        <v>160</v>
      </c>
      <c r="C165" s="27" t="s">
        <v>126</v>
      </c>
      <c r="D165" s="9"/>
      <c r="E165" s="11" t="s">
        <v>4</v>
      </c>
      <c r="F165" s="24"/>
      <c r="G165" s="24"/>
      <c r="H165" s="24"/>
      <c r="I165" s="25">
        <v>0</v>
      </c>
      <c r="J165" s="8" t="e">
        <f>MMULT(#REF!,I165)</f>
        <v>#REF!</v>
      </c>
      <c r="K165" s="8" t="e">
        <f>MMULT(#REF!,I165)</f>
        <v>#REF!</v>
      </c>
      <c r="L165" s="8">
        <v>5</v>
      </c>
      <c r="M165" s="7">
        <f t="shared" si="2"/>
        <v>0</v>
      </c>
      <c r="N165" s="47"/>
    </row>
    <row r="166" spans="1:14" ht="16.5" customHeight="1" x14ac:dyDescent="0.2">
      <c r="A166" s="73"/>
      <c r="B166" s="8">
        <v>161</v>
      </c>
      <c r="C166" s="9" t="s">
        <v>127</v>
      </c>
      <c r="D166" s="9"/>
      <c r="E166" s="11" t="s">
        <v>4</v>
      </c>
      <c r="F166" s="24"/>
      <c r="G166" s="24"/>
      <c r="H166" s="24"/>
      <c r="I166" s="25">
        <v>0</v>
      </c>
      <c r="J166" s="8" t="e">
        <f>MMULT(#REF!,I166)</f>
        <v>#REF!</v>
      </c>
      <c r="K166" s="8" t="e">
        <f>MMULT(#REF!,I166)</f>
        <v>#REF!</v>
      </c>
      <c r="L166" s="8">
        <v>8</v>
      </c>
      <c r="M166" s="7">
        <f t="shared" si="2"/>
        <v>0</v>
      </c>
      <c r="N166" s="47"/>
    </row>
    <row r="167" spans="1:14" ht="16.5" customHeight="1" x14ac:dyDescent="0.2">
      <c r="A167" s="73"/>
      <c r="B167" s="8">
        <v>162</v>
      </c>
      <c r="C167" s="9" t="s">
        <v>217</v>
      </c>
      <c r="D167" s="9"/>
      <c r="E167" s="11" t="s">
        <v>4</v>
      </c>
      <c r="F167" s="24"/>
      <c r="G167" s="24"/>
      <c r="H167" s="24"/>
      <c r="I167" s="25">
        <v>0</v>
      </c>
      <c r="J167" s="8" t="e">
        <f>MMULT(#REF!,I167)</f>
        <v>#REF!</v>
      </c>
      <c r="K167" s="8" t="e">
        <f>MMULT(#REF!,I167)</f>
        <v>#REF!</v>
      </c>
      <c r="L167" s="8">
        <v>8</v>
      </c>
      <c r="M167" s="7">
        <f t="shared" si="2"/>
        <v>0</v>
      </c>
      <c r="N167" s="47"/>
    </row>
    <row r="168" spans="1:14" ht="16.5" customHeight="1" x14ac:dyDescent="0.2">
      <c r="A168" s="73"/>
      <c r="B168" s="8">
        <v>163</v>
      </c>
      <c r="C168" s="9" t="s">
        <v>81</v>
      </c>
      <c r="D168" s="9"/>
      <c r="E168" s="11" t="s">
        <v>4</v>
      </c>
      <c r="F168" s="24"/>
      <c r="G168" s="24"/>
      <c r="H168" s="24"/>
      <c r="I168" s="25">
        <v>0</v>
      </c>
      <c r="J168" s="8" t="e">
        <f>MMULT(#REF!,I168)</f>
        <v>#REF!</v>
      </c>
      <c r="K168" s="8" t="e">
        <f>MMULT(#REF!,I168)</f>
        <v>#REF!</v>
      </c>
      <c r="L168" s="8">
        <v>8</v>
      </c>
      <c r="M168" s="7">
        <f t="shared" si="2"/>
        <v>0</v>
      </c>
      <c r="N168" s="47"/>
    </row>
    <row r="169" spans="1:14" ht="16.5" customHeight="1" x14ac:dyDescent="0.2">
      <c r="A169" s="73"/>
      <c r="B169" s="8">
        <v>164</v>
      </c>
      <c r="C169" s="9" t="s">
        <v>84</v>
      </c>
      <c r="D169" s="9"/>
      <c r="E169" s="11" t="s">
        <v>4</v>
      </c>
      <c r="F169" s="24"/>
      <c r="G169" s="24"/>
      <c r="H169" s="24"/>
      <c r="I169" s="25">
        <v>0</v>
      </c>
      <c r="J169" s="8" t="e">
        <f>MMULT(#REF!,I169)</f>
        <v>#REF!</v>
      </c>
      <c r="K169" s="8" t="e">
        <f>MMULT(#REF!,I169)</f>
        <v>#REF!</v>
      </c>
      <c r="L169" s="8">
        <v>8</v>
      </c>
      <c r="M169" s="7">
        <f t="shared" si="2"/>
        <v>0</v>
      </c>
      <c r="N169" s="47"/>
    </row>
    <row r="170" spans="1:14" ht="16.5" customHeight="1" x14ac:dyDescent="0.2">
      <c r="A170" s="74"/>
      <c r="B170" s="8">
        <v>165</v>
      </c>
      <c r="C170" s="9" t="s">
        <v>100</v>
      </c>
      <c r="D170" s="10"/>
      <c r="E170" s="11" t="s">
        <v>4</v>
      </c>
      <c r="F170" s="24"/>
      <c r="G170" s="24"/>
      <c r="H170" s="24"/>
      <c r="I170" s="25">
        <v>0</v>
      </c>
      <c r="J170" s="8" t="e">
        <f>MMULT(#REF!,I170)</f>
        <v>#REF!</v>
      </c>
      <c r="K170" s="8" t="e">
        <f>MMULT(#REF!,I170)</f>
        <v>#REF!</v>
      </c>
      <c r="L170" s="8">
        <v>8</v>
      </c>
      <c r="M170" s="7">
        <f t="shared" si="2"/>
        <v>0</v>
      </c>
      <c r="N170" s="47"/>
    </row>
    <row r="171" spans="1:14" ht="16.5" customHeight="1" x14ac:dyDescent="0.2">
      <c r="A171" s="70" t="s">
        <v>28</v>
      </c>
      <c r="B171" s="30">
        <v>166</v>
      </c>
      <c r="C171" s="5" t="s">
        <v>29</v>
      </c>
      <c r="D171" s="5"/>
      <c r="E171" s="6" t="s">
        <v>4</v>
      </c>
      <c r="F171" s="23"/>
      <c r="G171" s="23"/>
      <c r="H171" s="23"/>
      <c r="I171" s="33">
        <v>0</v>
      </c>
      <c r="J171" s="4" t="e">
        <f>MMULT(#REF!,I171)</f>
        <v>#REF!</v>
      </c>
      <c r="K171" s="4" t="e">
        <f>MMULT(#REF!,I171)</f>
        <v>#REF!</v>
      </c>
      <c r="L171" s="4">
        <v>30</v>
      </c>
      <c r="M171" s="7">
        <f t="shared" si="2"/>
        <v>0</v>
      </c>
      <c r="N171" s="47"/>
    </row>
    <row r="172" spans="1:14" ht="16.5" customHeight="1" x14ac:dyDescent="0.2">
      <c r="A172" s="71"/>
      <c r="B172" s="30">
        <v>167</v>
      </c>
      <c r="C172" s="5" t="s">
        <v>30</v>
      </c>
      <c r="D172" s="5"/>
      <c r="E172" s="6" t="s">
        <v>176</v>
      </c>
      <c r="F172" s="23"/>
      <c r="G172" s="23"/>
      <c r="H172" s="23"/>
      <c r="I172" s="33">
        <v>0</v>
      </c>
      <c r="J172" s="4" t="e">
        <f>MMULT(#REF!,I172)</f>
        <v>#REF!</v>
      </c>
      <c r="K172" s="4" t="e">
        <f>MMULT(#REF!,I172)</f>
        <v>#REF!</v>
      </c>
      <c r="L172" s="4">
        <v>100</v>
      </c>
      <c r="M172" s="7">
        <f t="shared" si="2"/>
        <v>0</v>
      </c>
      <c r="N172" s="47"/>
    </row>
    <row r="173" spans="1:14" ht="16.5" customHeight="1" x14ac:dyDescent="0.2">
      <c r="A173" s="71"/>
      <c r="B173" s="30">
        <v>168</v>
      </c>
      <c r="C173" s="5" t="s">
        <v>31</v>
      </c>
      <c r="D173" s="5"/>
      <c r="E173" s="6" t="s">
        <v>176</v>
      </c>
      <c r="F173" s="23"/>
      <c r="G173" s="23"/>
      <c r="H173" s="23"/>
      <c r="I173" s="33">
        <v>0</v>
      </c>
      <c r="J173" s="4" t="e">
        <f>MMULT(#REF!,I173)</f>
        <v>#REF!</v>
      </c>
      <c r="K173" s="4" t="e">
        <f>MMULT(#REF!,I173)</f>
        <v>#REF!</v>
      </c>
      <c r="L173" s="4">
        <v>100</v>
      </c>
      <c r="M173" s="7">
        <f t="shared" si="2"/>
        <v>0</v>
      </c>
      <c r="N173" s="47"/>
    </row>
    <row r="174" spans="1:14" ht="16.5" customHeight="1" x14ac:dyDescent="0.2">
      <c r="A174" s="71"/>
      <c r="B174" s="30">
        <v>169</v>
      </c>
      <c r="C174" s="5" t="s">
        <v>32</v>
      </c>
      <c r="D174" s="5"/>
      <c r="E174" s="6" t="s">
        <v>176</v>
      </c>
      <c r="F174" s="23"/>
      <c r="G174" s="23"/>
      <c r="H174" s="23"/>
      <c r="I174" s="33">
        <v>0</v>
      </c>
      <c r="J174" s="4" t="e">
        <f>MMULT(#REF!,I174)</f>
        <v>#REF!</v>
      </c>
      <c r="K174" s="4" t="e">
        <f>MMULT(#REF!,I174)</f>
        <v>#REF!</v>
      </c>
      <c r="L174" s="4">
        <v>100</v>
      </c>
      <c r="M174" s="7">
        <f t="shared" si="2"/>
        <v>0</v>
      </c>
      <c r="N174" s="47"/>
    </row>
    <row r="175" spans="1:14" ht="16.5" customHeight="1" x14ac:dyDescent="0.2">
      <c r="A175" s="71"/>
      <c r="B175" s="30">
        <v>170</v>
      </c>
      <c r="C175" s="5" t="s">
        <v>33</v>
      </c>
      <c r="D175" s="5"/>
      <c r="E175" s="6" t="s">
        <v>176</v>
      </c>
      <c r="F175" s="23"/>
      <c r="G175" s="23"/>
      <c r="H175" s="23"/>
      <c r="I175" s="33">
        <v>0</v>
      </c>
      <c r="J175" s="4" t="e">
        <f>MMULT(#REF!,I175)</f>
        <v>#REF!</v>
      </c>
      <c r="K175" s="4" t="e">
        <f>MMULT(#REF!,I175)</f>
        <v>#REF!</v>
      </c>
      <c r="L175" s="4">
        <v>100</v>
      </c>
      <c r="M175" s="7">
        <f t="shared" si="2"/>
        <v>0</v>
      </c>
      <c r="N175" s="47"/>
    </row>
    <row r="176" spans="1:14" ht="16.5" customHeight="1" x14ac:dyDescent="0.2">
      <c r="A176" s="71"/>
      <c r="B176" s="30">
        <v>171</v>
      </c>
      <c r="C176" s="5" t="s">
        <v>34</v>
      </c>
      <c r="D176" s="5"/>
      <c r="E176" s="6" t="s">
        <v>176</v>
      </c>
      <c r="F176" s="23"/>
      <c r="G176" s="23"/>
      <c r="H176" s="23"/>
      <c r="I176" s="33">
        <v>0</v>
      </c>
      <c r="J176" s="4" t="e">
        <f>MMULT(#REF!,I176)</f>
        <v>#REF!</v>
      </c>
      <c r="K176" s="4" t="e">
        <f>MMULT(#REF!,I176)</f>
        <v>#REF!</v>
      </c>
      <c r="L176" s="4">
        <v>100</v>
      </c>
      <c r="M176" s="7">
        <f t="shared" si="2"/>
        <v>0</v>
      </c>
      <c r="N176" s="47"/>
    </row>
    <row r="177" spans="1:14" ht="16.5" customHeight="1" x14ac:dyDescent="0.2">
      <c r="A177" s="71"/>
      <c r="B177" s="30">
        <v>172</v>
      </c>
      <c r="C177" s="5" t="s">
        <v>128</v>
      </c>
      <c r="D177" s="5"/>
      <c r="E177" s="6" t="s">
        <v>176</v>
      </c>
      <c r="F177" s="23"/>
      <c r="G177" s="23"/>
      <c r="H177" s="23"/>
      <c r="I177" s="33">
        <v>0</v>
      </c>
      <c r="J177" s="4" t="e">
        <f>MMULT(#REF!,I177)</f>
        <v>#REF!</v>
      </c>
      <c r="K177" s="4" t="e">
        <f>MMULT(#REF!,I177)</f>
        <v>#REF!</v>
      </c>
      <c r="L177" s="4">
        <v>100</v>
      </c>
      <c r="M177" s="7">
        <f t="shared" si="2"/>
        <v>0</v>
      </c>
      <c r="N177" s="47"/>
    </row>
    <row r="178" spans="1:14" ht="16.5" customHeight="1" x14ac:dyDescent="0.2">
      <c r="A178" s="71"/>
      <c r="B178" s="30">
        <v>173</v>
      </c>
      <c r="C178" s="5" t="s">
        <v>129</v>
      </c>
      <c r="D178" s="5"/>
      <c r="E178" s="6" t="s">
        <v>176</v>
      </c>
      <c r="F178" s="23"/>
      <c r="G178" s="23"/>
      <c r="H178" s="23"/>
      <c r="I178" s="33">
        <v>0</v>
      </c>
      <c r="J178" s="4" t="e">
        <f>MMULT(#REF!,I178)</f>
        <v>#REF!</v>
      </c>
      <c r="K178" s="4" t="e">
        <f>MMULT(#REF!,I178)</f>
        <v>#REF!</v>
      </c>
      <c r="L178" s="4">
        <v>100</v>
      </c>
      <c r="M178" s="7">
        <f t="shared" si="2"/>
        <v>0</v>
      </c>
      <c r="N178" s="47"/>
    </row>
    <row r="179" spans="1:14" ht="16.5" customHeight="1" x14ac:dyDescent="0.2">
      <c r="A179" s="71"/>
      <c r="B179" s="30">
        <v>174</v>
      </c>
      <c r="C179" s="5" t="s">
        <v>62</v>
      </c>
      <c r="D179" s="5"/>
      <c r="E179" s="6" t="s">
        <v>176</v>
      </c>
      <c r="F179" s="23"/>
      <c r="G179" s="23"/>
      <c r="H179" s="23"/>
      <c r="I179" s="33">
        <v>0</v>
      </c>
      <c r="J179" s="4" t="e">
        <f>MMULT(#REF!,I179)</f>
        <v>#REF!</v>
      </c>
      <c r="K179" s="4" t="e">
        <f>MMULT(#REF!,I179)</f>
        <v>#REF!</v>
      </c>
      <c r="L179" s="4">
        <v>100</v>
      </c>
      <c r="M179" s="7">
        <f t="shared" si="2"/>
        <v>0</v>
      </c>
      <c r="N179" s="47"/>
    </row>
    <row r="180" spans="1:14" ht="16.5" customHeight="1" x14ac:dyDescent="0.2">
      <c r="A180" s="71"/>
      <c r="B180" s="30">
        <v>175</v>
      </c>
      <c r="C180" s="5" t="s">
        <v>61</v>
      </c>
      <c r="D180" s="5"/>
      <c r="E180" s="6" t="s">
        <v>176</v>
      </c>
      <c r="F180" s="23"/>
      <c r="G180" s="23"/>
      <c r="H180" s="23"/>
      <c r="I180" s="33">
        <v>0</v>
      </c>
      <c r="J180" s="4" t="e">
        <f>MMULT(#REF!,I180)</f>
        <v>#REF!</v>
      </c>
      <c r="K180" s="4" t="e">
        <f>MMULT(#REF!,I180)</f>
        <v>#REF!</v>
      </c>
      <c r="L180" s="4">
        <v>100</v>
      </c>
      <c r="M180" s="7">
        <f t="shared" si="2"/>
        <v>0</v>
      </c>
      <c r="N180" s="47"/>
    </row>
    <row r="181" spans="1:14" ht="16.5" customHeight="1" x14ac:dyDescent="0.2">
      <c r="A181" s="71"/>
      <c r="B181" s="30">
        <v>176</v>
      </c>
      <c r="C181" s="5" t="s">
        <v>35</v>
      </c>
      <c r="D181" s="5"/>
      <c r="E181" s="6" t="s">
        <v>4</v>
      </c>
      <c r="F181" s="23"/>
      <c r="G181" s="23"/>
      <c r="H181" s="23"/>
      <c r="I181" s="33">
        <v>0</v>
      </c>
      <c r="J181" s="4" t="e">
        <f>MMULT(#REF!,I181)</f>
        <v>#REF!</v>
      </c>
      <c r="K181" s="4" t="e">
        <f>MMULT(#REF!,I181)</f>
        <v>#REF!</v>
      </c>
      <c r="L181" s="4">
        <v>50</v>
      </c>
      <c r="M181" s="7">
        <f t="shared" si="2"/>
        <v>0</v>
      </c>
      <c r="N181" s="47"/>
    </row>
    <row r="182" spans="1:14" ht="16.5" customHeight="1" x14ac:dyDescent="0.2">
      <c r="A182" s="71"/>
      <c r="B182" s="30">
        <v>177</v>
      </c>
      <c r="C182" s="5" t="s">
        <v>36</v>
      </c>
      <c r="D182" s="5"/>
      <c r="E182" s="6" t="s">
        <v>176</v>
      </c>
      <c r="F182" s="23"/>
      <c r="G182" s="23"/>
      <c r="H182" s="23"/>
      <c r="I182" s="33">
        <v>0</v>
      </c>
      <c r="J182" s="4" t="e">
        <f>MMULT(#REF!,I182)</f>
        <v>#REF!</v>
      </c>
      <c r="K182" s="4" t="e">
        <f>MMULT(#REF!,I182)</f>
        <v>#REF!</v>
      </c>
      <c r="L182" s="4">
        <v>150</v>
      </c>
      <c r="M182" s="7">
        <f t="shared" si="2"/>
        <v>0</v>
      </c>
      <c r="N182" s="47"/>
    </row>
    <row r="183" spans="1:14" ht="16.5" customHeight="1" x14ac:dyDescent="0.2">
      <c r="A183" s="71"/>
      <c r="B183" s="30">
        <v>178</v>
      </c>
      <c r="C183" s="5" t="s">
        <v>60</v>
      </c>
      <c r="D183" s="5"/>
      <c r="E183" s="6" t="s">
        <v>176</v>
      </c>
      <c r="F183" s="23"/>
      <c r="G183" s="23"/>
      <c r="H183" s="23"/>
      <c r="I183" s="33">
        <v>0</v>
      </c>
      <c r="J183" s="4" t="e">
        <f>MMULT(#REF!,I183)</f>
        <v>#REF!</v>
      </c>
      <c r="K183" s="4" t="e">
        <f>MMULT(#REF!,I183)</f>
        <v>#REF!</v>
      </c>
      <c r="L183" s="4">
        <v>50</v>
      </c>
      <c r="M183" s="7">
        <f t="shared" si="2"/>
        <v>0</v>
      </c>
      <c r="N183" s="47"/>
    </row>
    <row r="184" spans="1:14" ht="16.5" customHeight="1" x14ac:dyDescent="0.2">
      <c r="A184" s="71"/>
      <c r="B184" s="30">
        <v>179</v>
      </c>
      <c r="C184" s="5" t="s">
        <v>82</v>
      </c>
      <c r="D184" s="5"/>
      <c r="E184" s="6" t="s">
        <v>176</v>
      </c>
      <c r="F184" s="23"/>
      <c r="G184" s="23"/>
      <c r="H184" s="23"/>
      <c r="I184" s="33">
        <v>0</v>
      </c>
      <c r="J184" s="4" t="e">
        <f>MMULT(#REF!,I184)</f>
        <v>#REF!</v>
      </c>
      <c r="K184" s="4" t="e">
        <f>MMULT(#REF!,I184)</f>
        <v>#REF!</v>
      </c>
      <c r="L184" s="4">
        <v>50</v>
      </c>
      <c r="M184" s="7">
        <f t="shared" si="2"/>
        <v>0</v>
      </c>
      <c r="N184" s="47"/>
    </row>
    <row r="185" spans="1:14" ht="16.5" customHeight="1" x14ac:dyDescent="0.2">
      <c r="A185" s="71"/>
      <c r="B185" s="30">
        <v>180</v>
      </c>
      <c r="C185" s="5" t="s">
        <v>41</v>
      </c>
      <c r="D185" s="5"/>
      <c r="E185" s="6" t="s">
        <v>176</v>
      </c>
      <c r="F185" s="23"/>
      <c r="G185" s="23"/>
      <c r="H185" s="23"/>
      <c r="I185" s="33">
        <v>0</v>
      </c>
      <c r="J185" s="4" t="e">
        <f>MMULT(#REF!,I185)</f>
        <v>#REF!</v>
      </c>
      <c r="K185" s="4" t="e">
        <f>MMULT(#REF!,I185)</f>
        <v>#REF!</v>
      </c>
      <c r="L185" s="4">
        <v>100</v>
      </c>
      <c r="M185" s="7">
        <f t="shared" si="2"/>
        <v>0</v>
      </c>
      <c r="N185" s="47"/>
    </row>
    <row r="186" spans="1:14" ht="16.5" customHeight="1" x14ac:dyDescent="0.2">
      <c r="A186" s="75"/>
      <c r="B186" s="30">
        <v>181</v>
      </c>
      <c r="C186" s="52" t="s">
        <v>249</v>
      </c>
      <c r="D186" s="5"/>
      <c r="E186" s="6" t="s">
        <v>4</v>
      </c>
      <c r="F186" s="23"/>
      <c r="G186" s="23"/>
      <c r="H186" s="23"/>
      <c r="I186" s="33">
        <v>0</v>
      </c>
      <c r="J186" s="4"/>
      <c r="K186" s="4"/>
      <c r="L186" s="4">
        <v>10</v>
      </c>
      <c r="M186" s="7">
        <f t="shared" si="2"/>
        <v>0</v>
      </c>
      <c r="N186" s="47"/>
    </row>
    <row r="187" spans="1:14" ht="16.5" customHeight="1" x14ac:dyDescent="0.2">
      <c r="A187" s="72" t="s">
        <v>37</v>
      </c>
      <c r="B187" s="8">
        <v>182</v>
      </c>
      <c r="C187" s="9" t="s">
        <v>38</v>
      </c>
      <c r="D187" s="9"/>
      <c r="E187" s="11" t="s">
        <v>4</v>
      </c>
      <c r="F187" s="24"/>
      <c r="G187" s="24"/>
      <c r="H187" s="24"/>
      <c r="I187" s="25">
        <v>0</v>
      </c>
      <c r="J187" s="8" t="e">
        <f>MMULT(#REF!,I187)</f>
        <v>#REF!</v>
      </c>
      <c r="K187" s="8" t="e">
        <f>MMULT(#REF!,I187)</f>
        <v>#REF!</v>
      </c>
      <c r="L187" s="8">
        <v>10</v>
      </c>
      <c r="M187" s="7">
        <f t="shared" si="2"/>
        <v>0</v>
      </c>
      <c r="N187" s="47"/>
    </row>
    <row r="188" spans="1:14" ht="16.5" customHeight="1" x14ac:dyDescent="0.2">
      <c r="A188" s="73"/>
      <c r="B188" s="8">
        <v>183</v>
      </c>
      <c r="C188" s="9" t="s">
        <v>130</v>
      </c>
      <c r="D188" s="9"/>
      <c r="E188" s="11" t="s">
        <v>4</v>
      </c>
      <c r="F188" s="24"/>
      <c r="G188" s="24"/>
      <c r="H188" s="24"/>
      <c r="I188" s="25">
        <v>0</v>
      </c>
      <c r="J188" s="8" t="e">
        <f>MMULT(#REF!,I188)</f>
        <v>#REF!</v>
      </c>
      <c r="K188" s="8" t="e">
        <f>MMULT(#REF!,I188)</f>
        <v>#REF!</v>
      </c>
      <c r="L188" s="8">
        <v>5</v>
      </c>
      <c r="M188" s="7">
        <f t="shared" si="2"/>
        <v>0</v>
      </c>
      <c r="N188" s="47"/>
    </row>
    <row r="189" spans="1:14" ht="16.5" customHeight="1" x14ac:dyDescent="0.2">
      <c r="A189" s="73"/>
      <c r="B189" s="8">
        <v>184</v>
      </c>
      <c r="C189" s="9" t="s">
        <v>39</v>
      </c>
      <c r="D189" s="9"/>
      <c r="E189" s="11" t="s">
        <v>4</v>
      </c>
      <c r="F189" s="24"/>
      <c r="G189" s="24"/>
      <c r="H189" s="24"/>
      <c r="I189" s="25">
        <v>0</v>
      </c>
      <c r="J189" s="8" t="e">
        <f>MMULT(#REF!,I189)</f>
        <v>#REF!</v>
      </c>
      <c r="K189" s="8" t="e">
        <f>MMULT(#REF!,I189)</f>
        <v>#REF!</v>
      </c>
      <c r="L189" s="8">
        <v>5</v>
      </c>
      <c r="M189" s="7">
        <f t="shared" si="2"/>
        <v>0</v>
      </c>
      <c r="N189" s="47"/>
    </row>
    <row r="190" spans="1:14" ht="16.5" customHeight="1" x14ac:dyDescent="0.2">
      <c r="A190" s="70" t="s">
        <v>40</v>
      </c>
      <c r="B190" s="30">
        <v>185</v>
      </c>
      <c r="C190" s="5" t="s">
        <v>85</v>
      </c>
      <c r="D190" s="5" t="s">
        <v>174</v>
      </c>
      <c r="E190" s="6" t="s">
        <v>4</v>
      </c>
      <c r="F190" s="23"/>
      <c r="G190" s="23"/>
      <c r="H190" s="23"/>
      <c r="I190" s="33">
        <v>0</v>
      </c>
      <c r="J190" s="4" t="e">
        <f>MMULT(#REF!,I190)</f>
        <v>#REF!</v>
      </c>
      <c r="K190" s="4" t="e">
        <f>MMULT(#REF!,I190)</f>
        <v>#REF!</v>
      </c>
      <c r="L190" s="4">
        <v>15</v>
      </c>
      <c r="M190" s="7">
        <f t="shared" si="2"/>
        <v>0</v>
      </c>
      <c r="N190" s="47"/>
    </row>
    <row r="191" spans="1:14" ht="16.5" customHeight="1" x14ac:dyDescent="0.2">
      <c r="A191" s="71"/>
      <c r="B191" s="30">
        <v>186</v>
      </c>
      <c r="C191" s="5" t="s">
        <v>86</v>
      </c>
      <c r="D191" s="5" t="s">
        <v>174</v>
      </c>
      <c r="E191" s="6" t="s">
        <v>4</v>
      </c>
      <c r="F191" s="23"/>
      <c r="G191" s="23"/>
      <c r="H191" s="23"/>
      <c r="I191" s="33">
        <v>0</v>
      </c>
      <c r="J191" s="4" t="e">
        <f>MMULT(#REF!,I191)</f>
        <v>#REF!</v>
      </c>
      <c r="K191" s="4" t="e">
        <f>MMULT(#REF!,I191)</f>
        <v>#REF!</v>
      </c>
      <c r="L191" s="4">
        <v>10</v>
      </c>
      <c r="M191" s="7">
        <f t="shared" si="2"/>
        <v>0</v>
      </c>
      <c r="N191" s="47"/>
    </row>
    <row r="192" spans="1:14" ht="18" x14ac:dyDescent="0.2">
      <c r="A192" s="71"/>
      <c r="B192" s="30">
        <v>187</v>
      </c>
      <c r="C192" s="5" t="s">
        <v>87</v>
      </c>
      <c r="D192" s="5" t="s">
        <v>174</v>
      </c>
      <c r="E192" s="6" t="s">
        <v>4</v>
      </c>
      <c r="F192" s="23"/>
      <c r="G192" s="23"/>
      <c r="H192" s="23"/>
      <c r="I192" s="33">
        <v>0</v>
      </c>
      <c r="J192" s="4" t="e">
        <f>MMULT(#REF!,I192)</f>
        <v>#REF!</v>
      </c>
      <c r="K192" s="4" t="e">
        <f>MMULT(#REF!,I192)</f>
        <v>#REF!</v>
      </c>
      <c r="L192" s="4">
        <v>5</v>
      </c>
      <c r="M192" s="7">
        <f t="shared" si="2"/>
        <v>0</v>
      </c>
      <c r="N192" s="47"/>
    </row>
    <row r="193" spans="1:15" ht="16.5" customHeight="1" x14ac:dyDescent="0.2">
      <c r="A193" s="72" t="s">
        <v>191</v>
      </c>
      <c r="B193" s="8">
        <v>188</v>
      </c>
      <c r="C193" s="9" t="s">
        <v>132</v>
      </c>
      <c r="D193" s="9" t="s">
        <v>235</v>
      </c>
      <c r="E193" s="11" t="s">
        <v>176</v>
      </c>
      <c r="F193" s="24"/>
      <c r="G193" s="24"/>
      <c r="H193" s="24"/>
      <c r="I193" s="25">
        <v>0</v>
      </c>
      <c r="J193" s="8" t="e">
        <f>MMULT(#REF!,I193)</f>
        <v>#REF!</v>
      </c>
      <c r="K193" s="8" t="e">
        <f>MMULT(#REF!,I193)</f>
        <v>#REF!</v>
      </c>
      <c r="L193" s="8">
        <v>100</v>
      </c>
      <c r="M193" s="7">
        <f t="shared" si="2"/>
        <v>0</v>
      </c>
      <c r="N193" s="47"/>
    </row>
    <row r="194" spans="1:15" ht="16.5" customHeight="1" x14ac:dyDescent="0.2">
      <c r="A194" s="73"/>
      <c r="B194" s="8">
        <v>189</v>
      </c>
      <c r="C194" s="9" t="s">
        <v>133</v>
      </c>
      <c r="D194" s="9" t="s">
        <v>235</v>
      </c>
      <c r="E194" s="11" t="s">
        <v>176</v>
      </c>
      <c r="F194" s="24"/>
      <c r="G194" s="24"/>
      <c r="H194" s="24"/>
      <c r="I194" s="25">
        <v>0</v>
      </c>
      <c r="J194" s="8" t="e">
        <f>MMULT(#REF!,I194)</f>
        <v>#REF!</v>
      </c>
      <c r="K194" s="8" t="e">
        <f>MMULT(#REF!,I194)</f>
        <v>#REF!</v>
      </c>
      <c r="L194" s="8">
        <v>100</v>
      </c>
      <c r="M194" s="7">
        <f t="shared" si="2"/>
        <v>0</v>
      </c>
      <c r="N194" s="47"/>
    </row>
    <row r="195" spans="1:15" ht="16.5" customHeight="1" x14ac:dyDescent="0.2">
      <c r="A195" s="73"/>
      <c r="B195" s="8">
        <v>190</v>
      </c>
      <c r="C195" s="9" t="s">
        <v>134</v>
      </c>
      <c r="D195" s="9" t="s">
        <v>235</v>
      </c>
      <c r="E195" s="11" t="s">
        <v>176</v>
      </c>
      <c r="F195" s="24"/>
      <c r="G195" s="24"/>
      <c r="H195" s="24"/>
      <c r="I195" s="25">
        <v>0</v>
      </c>
      <c r="J195" s="8" t="e">
        <f>MMULT(#REF!,I195)</f>
        <v>#REF!</v>
      </c>
      <c r="K195" s="8" t="e">
        <f>MMULT(#REF!,I195)</f>
        <v>#REF!</v>
      </c>
      <c r="L195" s="8">
        <v>100</v>
      </c>
      <c r="M195" s="7">
        <f t="shared" si="2"/>
        <v>0</v>
      </c>
      <c r="N195" s="47"/>
    </row>
    <row r="196" spans="1:15" ht="16.5" customHeight="1" x14ac:dyDescent="0.2">
      <c r="A196" s="73"/>
      <c r="B196" s="8">
        <v>191</v>
      </c>
      <c r="C196" s="9" t="s">
        <v>135</v>
      </c>
      <c r="D196" s="9" t="s">
        <v>236</v>
      </c>
      <c r="E196" s="11" t="s">
        <v>4</v>
      </c>
      <c r="F196" s="24"/>
      <c r="G196" s="24"/>
      <c r="H196" s="24"/>
      <c r="I196" s="25">
        <v>0</v>
      </c>
      <c r="J196" s="8" t="e">
        <f>MMULT(#REF!,I196)</f>
        <v>#REF!</v>
      </c>
      <c r="K196" s="8" t="e">
        <f>MMULT(#REF!,I196)</f>
        <v>#REF!</v>
      </c>
      <c r="L196" s="8">
        <v>15</v>
      </c>
      <c r="M196" s="7">
        <f t="shared" si="2"/>
        <v>0</v>
      </c>
      <c r="N196" s="47"/>
    </row>
    <row r="197" spans="1:15" ht="16.5" customHeight="1" x14ac:dyDescent="0.2">
      <c r="A197" s="73"/>
      <c r="B197" s="8">
        <v>192</v>
      </c>
      <c r="C197" s="9" t="s">
        <v>136</v>
      </c>
      <c r="D197" s="9" t="s">
        <v>236</v>
      </c>
      <c r="E197" s="11" t="s">
        <v>4</v>
      </c>
      <c r="F197" s="24"/>
      <c r="G197" s="24"/>
      <c r="H197" s="24"/>
      <c r="I197" s="25">
        <v>0</v>
      </c>
      <c r="J197" s="8" t="e">
        <f>MMULT(#REF!,I197)</f>
        <v>#REF!</v>
      </c>
      <c r="K197" s="8" t="e">
        <f>MMULT(#REF!,I197)</f>
        <v>#REF!</v>
      </c>
      <c r="L197" s="8">
        <v>15</v>
      </c>
      <c r="M197" s="7">
        <f t="shared" si="2"/>
        <v>0</v>
      </c>
      <c r="N197" s="47"/>
    </row>
    <row r="198" spans="1:15" ht="16.5" customHeight="1" x14ac:dyDescent="0.2">
      <c r="A198" s="74"/>
      <c r="B198" s="8">
        <v>193</v>
      </c>
      <c r="C198" s="9" t="s">
        <v>137</v>
      </c>
      <c r="D198" s="9" t="s">
        <v>236</v>
      </c>
      <c r="E198" s="11" t="s">
        <v>4</v>
      </c>
      <c r="F198" s="24"/>
      <c r="G198" s="24"/>
      <c r="H198" s="24"/>
      <c r="I198" s="25">
        <v>0</v>
      </c>
      <c r="J198" s="8" t="e">
        <f>MMULT(#REF!,I198)</f>
        <v>#REF!</v>
      </c>
      <c r="K198" s="8" t="e">
        <f>MMULT(#REF!,I198)</f>
        <v>#REF!</v>
      </c>
      <c r="L198" s="8">
        <v>15</v>
      </c>
      <c r="M198" s="7">
        <f t="shared" si="2"/>
        <v>0</v>
      </c>
      <c r="N198" s="47"/>
    </row>
    <row r="199" spans="1:15" ht="16.5" customHeight="1" x14ac:dyDescent="0.2">
      <c r="A199" s="86" t="s">
        <v>207</v>
      </c>
      <c r="B199" s="30">
        <v>194</v>
      </c>
      <c r="C199" s="29" t="s">
        <v>245</v>
      </c>
      <c r="D199" s="29" t="s">
        <v>275</v>
      </c>
      <c r="E199" s="31" t="s">
        <v>288</v>
      </c>
      <c r="F199" s="32"/>
      <c r="G199" s="32"/>
      <c r="H199" s="32"/>
      <c r="I199" s="33">
        <v>0</v>
      </c>
      <c r="J199" s="30"/>
      <c r="K199" s="30"/>
      <c r="L199" s="30">
        <v>10</v>
      </c>
      <c r="M199" s="7">
        <f t="shared" si="2"/>
        <v>0</v>
      </c>
      <c r="N199" s="47"/>
    </row>
    <row r="200" spans="1:15" ht="16.5" customHeight="1" x14ac:dyDescent="0.2">
      <c r="A200" s="87"/>
      <c r="B200" s="30">
        <v>195</v>
      </c>
      <c r="C200" s="29" t="s">
        <v>246</v>
      </c>
      <c r="D200" s="29" t="s">
        <v>271</v>
      </c>
      <c r="E200" s="31" t="s">
        <v>288</v>
      </c>
      <c r="F200" s="32"/>
      <c r="G200" s="32"/>
      <c r="H200" s="32"/>
      <c r="I200" s="33">
        <v>0</v>
      </c>
      <c r="J200" s="30"/>
      <c r="K200" s="30"/>
      <c r="L200" s="30">
        <v>10</v>
      </c>
      <c r="M200" s="7">
        <f t="shared" si="2"/>
        <v>0</v>
      </c>
      <c r="N200" s="47"/>
    </row>
    <row r="201" spans="1:15" ht="16.5" customHeight="1" x14ac:dyDescent="0.2">
      <c r="A201" s="87"/>
      <c r="B201" s="30">
        <v>196</v>
      </c>
      <c r="C201" s="29" t="s">
        <v>247</v>
      </c>
      <c r="D201" s="29" t="s">
        <v>271</v>
      </c>
      <c r="E201" s="6" t="s">
        <v>289</v>
      </c>
      <c r="F201" s="32"/>
      <c r="G201" s="32"/>
      <c r="H201" s="32"/>
      <c r="I201" s="33">
        <v>0</v>
      </c>
      <c r="J201" s="30"/>
      <c r="K201" s="30"/>
      <c r="L201" s="30">
        <v>100</v>
      </c>
      <c r="M201" s="7">
        <f t="shared" si="2"/>
        <v>0</v>
      </c>
      <c r="N201" s="47"/>
    </row>
    <row r="202" spans="1:15" s="54" customFormat="1" ht="30" x14ac:dyDescent="0.3">
      <c r="A202" s="87"/>
      <c r="B202" s="30">
        <v>196</v>
      </c>
      <c r="C202" s="29" t="s">
        <v>198</v>
      </c>
      <c r="D202" s="29" t="s">
        <v>208</v>
      </c>
      <c r="E202" s="31" t="s">
        <v>199</v>
      </c>
      <c r="F202" s="32"/>
      <c r="G202" s="32"/>
      <c r="H202" s="32"/>
      <c r="I202" s="33">
        <v>0</v>
      </c>
      <c r="J202" s="30" t="e">
        <f>MMULT(#REF!,I202)</f>
        <v>#REF!</v>
      </c>
      <c r="K202" s="30" t="e">
        <f>MMULT(#REF!,I202)</f>
        <v>#REF!</v>
      </c>
      <c r="L202" s="30">
        <v>300</v>
      </c>
      <c r="M202" s="7">
        <f t="shared" si="2"/>
        <v>0</v>
      </c>
      <c r="N202" s="44"/>
      <c r="O202" s="53"/>
    </row>
    <row r="203" spans="1:15" s="54" customFormat="1" ht="30" x14ac:dyDescent="0.3">
      <c r="A203" s="88"/>
      <c r="B203" s="30">
        <v>197</v>
      </c>
      <c r="C203" s="29" t="s">
        <v>292</v>
      </c>
      <c r="D203" s="29" t="s">
        <v>294</v>
      </c>
      <c r="E203" s="30" t="s">
        <v>293</v>
      </c>
      <c r="F203" s="63"/>
      <c r="G203" s="64"/>
      <c r="H203" s="64"/>
      <c r="I203" s="65">
        <v>0.05</v>
      </c>
      <c r="J203" s="30" t="e">
        <f>MMULT(#REF!,I203)</f>
        <v>#REF!</v>
      </c>
      <c r="K203" s="30" t="e">
        <f>MMULT(#REF!,I203)</f>
        <v>#REF!</v>
      </c>
      <c r="L203" s="30">
        <v>10000</v>
      </c>
      <c r="M203" s="7">
        <f t="shared" ref="M203" si="3">(I203*L203)</f>
        <v>500</v>
      </c>
      <c r="N203" s="44"/>
      <c r="O203" s="53"/>
    </row>
    <row r="204" spans="1:15" x14ac:dyDescent="0.2">
      <c r="A204" s="76" t="s">
        <v>139</v>
      </c>
      <c r="B204" s="76"/>
      <c r="C204" s="76"/>
      <c r="D204" s="76"/>
      <c r="E204" s="76"/>
      <c r="F204" s="77"/>
      <c r="G204" s="77"/>
      <c r="H204" s="77"/>
      <c r="I204" s="77"/>
      <c r="J204" s="17"/>
      <c r="K204" s="18"/>
      <c r="L204" s="19"/>
      <c r="M204" s="20">
        <f>SUM(M6:M202)</f>
        <v>0</v>
      </c>
      <c r="N204" s="55"/>
    </row>
    <row r="205" spans="1:15" ht="45" x14ac:dyDescent="0.2">
      <c r="A205" s="70" t="s">
        <v>101</v>
      </c>
      <c r="B205" s="4">
        <v>197</v>
      </c>
      <c r="C205" s="40" t="s">
        <v>141</v>
      </c>
      <c r="D205" s="4" t="s">
        <v>142</v>
      </c>
      <c r="E205" s="4" t="s">
        <v>4</v>
      </c>
      <c r="F205" s="78"/>
      <c r="G205" s="78"/>
      <c r="H205" s="39"/>
      <c r="I205" s="28">
        <v>0</v>
      </c>
      <c r="J205" s="21"/>
      <c r="K205" s="21"/>
      <c r="L205" s="79">
        <f>M204*I205</f>
        <v>0</v>
      </c>
      <c r="M205" s="79"/>
      <c r="N205" s="55"/>
    </row>
    <row r="206" spans="1:15" ht="38.65" customHeight="1" x14ac:dyDescent="0.2">
      <c r="A206" s="75"/>
      <c r="B206" s="4">
        <v>198</v>
      </c>
      <c r="C206" s="40" t="s">
        <v>175</v>
      </c>
      <c r="D206" s="4" t="s">
        <v>276</v>
      </c>
      <c r="E206" s="4" t="s">
        <v>4</v>
      </c>
      <c r="F206" s="78"/>
      <c r="G206" s="78"/>
      <c r="H206" s="41">
        <v>200</v>
      </c>
      <c r="I206" s="59">
        <v>0</v>
      </c>
      <c r="J206" s="22"/>
      <c r="K206" s="21"/>
      <c r="L206" s="79">
        <f>H206*I206</f>
        <v>0</v>
      </c>
      <c r="M206" s="79"/>
    </row>
    <row r="207" spans="1:15" ht="23.25" x14ac:dyDescent="0.35">
      <c r="A207" s="66" t="s">
        <v>203</v>
      </c>
      <c r="B207" s="67"/>
      <c r="C207" s="67"/>
      <c r="D207" s="67"/>
      <c r="E207" s="67"/>
      <c r="F207" s="68"/>
      <c r="G207" s="68"/>
      <c r="H207" s="68"/>
      <c r="I207" s="68"/>
      <c r="J207" s="67"/>
      <c r="K207" s="67"/>
      <c r="L207" s="69"/>
      <c r="M207" s="26">
        <f>L205+M204+L206</f>
        <v>0</v>
      </c>
    </row>
    <row r="208" spans="1:15" s="62" customFormat="1" ht="23.25" x14ac:dyDescent="0.35">
      <c r="A208" s="66" t="s">
        <v>286</v>
      </c>
      <c r="B208" s="67"/>
      <c r="C208" s="67"/>
      <c r="D208" s="67"/>
      <c r="E208" s="67"/>
      <c r="F208" s="68"/>
      <c r="G208" s="68"/>
      <c r="H208" s="68"/>
      <c r="I208" s="68"/>
      <c r="J208" s="67"/>
      <c r="K208" s="67"/>
      <c r="L208" s="69"/>
      <c r="M208" s="26">
        <f>M207*1.17</f>
        <v>0</v>
      </c>
      <c r="N208"/>
    </row>
  </sheetData>
  <sheetProtection algorithmName="SHA-512" hashValue="wEpivr5KnkYCcHQEAwtvIX0FH72z2dPlShNnVkpfaulJXXFb8dH3wuiVv1hheIiNEqfEN8HF/uQMekHEKTKXeg==" saltValue="6fThzXkd0wGN1JJnmdIT1w==" spinCount="100000" sheet="1" objects="1" scenarios="1" formatCells="0" formatColumns="0" selectLockedCells="1" sort="0" autoFilter="0"/>
  <protectedRanges>
    <protectedRange sqref="I205:I206 F6:I203" name="טווח1"/>
  </protectedRanges>
  <mergeCells count="34">
    <mergeCell ref="A199:A203"/>
    <mergeCell ref="C2:L2"/>
    <mergeCell ref="A1:B2"/>
    <mergeCell ref="C1:L1"/>
    <mergeCell ref="A128:A135"/>
    <mergeCell ref="A6:A17"/>
    <mergeCell ref="A40:A80"/>
    <mergeCell ref="A118:A121"/>
    <mergeCell ref="A18:A19"/>
    <mergeCell ref="A103:A112"/>
    <mergeCell ref="A81:A102"/>
    <mergeCell ref="A20:A36"/>
    <mergeCell ref="A113:A117"/>
    <mergeCell ref="A160:A164"/>
    <mergeCell ref="A146:A151"/>
    <mergeCell ref="A4:M4"/>
    <mergeCell ref="A3:M3"/>
    <mergeCell ref="A171:A186"/>
    <mergeCell ref="A208:L208"/>
    <mergeCell ref="A207:L207"/>
    <mergeCell ref="A190:A192"/>
    <mergeCell ref="A37:A39"/>
    <mergeCell ref="A165:A170"/>
    <mergeCell ref="A193:A198"/>
    <mergeCell ref="A187:A189"/>
    <mergeCell ref="A205:A206"/>
    <mergeCell ref="A122:A127"/>
    <mergeCell ref="A204:I204"/>
    <mergeCell ref="F206:G206"/>
    <mergeCell ref="L206:M206"/>
    <mergeCell ref="L205:M205"/>
    <mergeCell ref="F205:G205"/>
    <mergeCell ref="A152:A159"/>
    <mergeCell ref="A136:A145"/>
  </mergeCells>
  <pageMargins left="0.19685039370078741" right="0.19685039370078741" top="0.31496062992125984" bottom="0.15748031496062992" header="0.31496062992125984" footer="0.15748031496062992"/>
  <pageSetup paperSize="9" scale="33" fitToHeight="0" orientation="portrait" r:id="rId1"/>
  <headerFooter>
    <oddHeader>&amp;C&amp;P</oddHeader>
  </headerFooter>
  <rowBreaks count="1" manualBreakCount="1">
    <brk id="121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4</vt:i4>
      </vt:variant>
    </vt:vector>
  </HeadingPairs>
  <TitlesOfParts>
    <vt:vector size="5" baseType="lpstr">
      <vt:lpstr>תמחור</vt:lpstr>
      <vt:lpstr>תמחור!_Toc355018270</vt:lpstr>
      <vt:lpstr>תמחור!_Toc474850422</vt:lpstr>
      <vt:lpstr>תמחור!Print_Titles</vt:lpstr>
      <vt:lpstr>תמחור!WPrint_Area_W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shlomi</dc:creator>
  <cp:lastModifiedBy>אורלי זרביב</cp:lastModifiedBy>
  <cp:lastPrinted>2017-02-14T06:10:29Z</cp:lastPrinted>
  <dcterms:created xsi:type="dcterms:W3CDTF">2011-08-18T12:17:16Z</dcterms:created>
  <dcterms:modified xsi:type="dcterms:W3CDTF">2020-12-03T13:27:30Z</dcterms:modified>
</cp:coreProperties>
</file>